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BIỂU 1 HÀNH CHÍNH" sheetId="1" r:id="rId1"/>
    <sheet name="SU NGHIEP GIAO DUC" sheetId="2" r:id="rId2"/>
    <sheet name="SU NGHIEP KHAC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40x4">5100</definedName>
    <definedName name="_Order1" hidden="1">255</definedName>
    <definedName name="_Order2" hidden="1">255</definedName>
    <definedName name="a1" hidden="1">{"'Sheet1'!$L$16"}</definedName>
    <definedName name="a129" hidden="1">{"Offgrid",#N/A,FALSE,"OFFGRID";"Region",#N/A,FALSE,"REGION";"Offgrid -2",#N/A,FALSE,"OFFGRID";"WTP",#N/A,FALSE,"WTP";"WTP -2",#N/A,FALSE,"WTP";"Project",#N/A,FALSE,"PROJECT";"Summary -2",#N/A,FALSE,"SUMMARY"}</definedName>
    <definedName name="a130" hidden="1">{"Offgrid",#N/A,FALSE,"OFFGRID";"Region",#N/A,FALSE,"REGION";"Offgrid -2",#N/A,FALSE,"OFFGRID";"WTP",#N/A,FALSE,"WTP";"WTP -2",#N/A,FALSE,"WTP";"Project",#N/A,FALSE,"PROJECT";"Summary -2",#N/A,FALSE,"SUMMARY"}</definedName>
    <definedName name="a16550">'[5]CT -THVLNC'!#REF!</definedName>
    <definedName name="anscount" hidden="1">1</definedName>
    <definedName name="Antoan" hidden="1">{"'Sheet1'!$L$16"}</definedName>
    <definedName name="AS2DocOpenMode" hidden="1">"AS2DocumentEdit"</definedName>
    <definedName name="asd">{"Book1","Dt tonghop.xls"}</definedName>
    <definedName name="ATGT" hidden="1">{"'Sheet1'!$L$16"}</definedName>
    <definedName name="bac3">12413</definedName>
    <definedName name="bac3.5">12971</definedName>
    <definedName name="bac3.7">13180</definedName>
    <definedName name="bac4">13529</definedName>
    <definedName name="bac4.5">14925</definedName>
    <definedName name="bac5">15483</definedName>
    <definedName name="ban2" hidden="1">{"'Sheet1'!$L$16"}</definedName>
    <definedName name="Bgiang" hidden="1">{"'Sheet1'!$L$16"}</definedName>
    <definedName name="bùc">{"Book1","Dt tonghop.xls"}</definedName>
    <definedName name="Bulongma">8700</definedName>
    <definedName name="Button_26">"SOKTMAY1003_SOQUI_VND__List"</definedName>
    <definedName name="Button_28">"SOKTMAY1003_SOQUI_VND__List"</definedName>
    <definedName name="CACAU">298161</definedName>
    <definedName name="chitietbgiang2" hidden="1">{"'Sheet1'!$L$16"}</definedName>
    <definedName name="chung">66</definedName>
    <definedName name="CLVC3">0.1</definedName>
    <definedName name="Cotsatma">9726</definedName>
    <definedName name="Cotthepma">9726</definedName>
    <definedName name="CT250">'[3]dongia (2)'!#REF!</definedName>
    <definedName name="CTCT1" hidden="1">{"'Sheet1'!$L$16"}</definedName>
    <definedName name="Dad" hidden="1">{"'Sheet1'!$L$16"}</definedName>
    <definedName name="dam">78000</definedName>
    <definedName name="DCL_22">12117600</definedName>
    <definedName name="DCL_35">25490000</definedName>
    <definedName name="dđ" hidden="1">{"'Sheet1'!$L$16"}</definedName>
    <definedName name="do" hidden="1">{"'Sheet1'!$L$16"}</definedName>
    <definedName name="Document_array">{"Book1"}</definedName>
    <definedName name="DSTD_Clear">[0]!DSTD_Clear</definedName>
    <definedName name="dung" hidden="1">{"'Sheet1'!$L$16"}</definedName>
    <definedName name="f5" hidden="1">{"'Sheet1'!$L$16"}</definedName>
    <definedName name="fbsdggdsf">{"DZ-TDTB2.XLS","Dcksat.xls"}</definedName>
    <definedName name="fff" hidden="1">{"'Sheet1'!$L$16"}</definedName>
    <definedName name="fg" hidden="1">{"'Sheet1'!$L$16"}</definedName>
    <definedName name="FI_12">4820</definedName>
    <definedName name="fsdfdsf" hidden="1">{"'Sheet1'!$L$16"}</definedName>
    <definedName name="g" hidden="1">{"'Sheet1'!$L$16"}</definedName>
    <definedName name="gkkjl" hidden="1">{"'Sheet1'!$L$16"}</definedName>
    <definedName name="Goi8" hidden="1">{"'Sheet1'!$L$16"}</definedName>
    <definedName name="h1" hidden="1">{"'Sheet1'!$L$16"}</definedName>
    <definedName name="Heä_soá_laép_xaø_H">1.7</definedName>
    <definedName name="hh1">'[4]XL4Poppy'!$C$9</definedName>
    <definedName name="hh2">'[4]XL4Poppy'!$A$15</definedName>
    <definedName name="hh3">'[4]XL4Poppy'!$C$27</definedName>
    <definedName name="hjjkl" hidden="1">{"'Sheet1'!$L$16"}</definedName>
    <definedName name="hoc">55000</definedName>
    <definedName name="HSCT3">0.1</definedName>
    <definedName name="HSDN">2.5</definedName>
    <definedName name="hsm2">1.1289</definedName>
    <definedName name="hsnc_cau">1.626</definedName>
    <definedName name="hsnc_cau2">1.626</definedName>
    <definedName name="hsnc_d">1.6356</definedName>
    <definedName name="hsnc_d2">1.6356</definedName>
    <definedName name="hsvl2">1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" hidden="1">{"'Sheet1'!$L$16"}</definedName>
    <definedName name="hu1" hidden="1">{"'Sheet1'!$L$16"}</definedName>
    <definedName name="hu2" hidden="1">{"'Sheet1'!$L$16"}</definedName>
    <definedName name="hu5" hidden="1">{"'Sheet1'!$L$16"}</definedName>
    <definedName name="hu6" hidden="1">{"'Sheet1'!$L$16"}</definedName>
    <definedName name="hung" hidden="1">{"'Sheet1'!$L$16"}</definedName>
    <definedName name="huy" hidden="1">{"'Sheet1'!$L$16"}</definedName>
    <definedName name="khac">2</definedName>
    <definedName name="khla09" hidden="1">{"'Sheet1'!$L$16"}</definedName>
    <definedName name="khongtruotgia" hidden="1">{"'Sheet1'!$L$16"}</definedName>
    <definedName name="khvh09" hidden="1">{"'Sheet1'!$L$16"}</definedName>
    <definedName name="KHYt09" hidden="1">{"'Sheet1'!$L$16"}</definedName>
    <definedName name="km03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6">'[6]XL4Poppy'!$C$31</definedName>
    <definedName name="L63x6">5800</definedName>
    <definedName name="Lan1" hidden="1">{"'Sheet1'!$L$16"}</definedName>
    <definedName name="LAN3" hidden="1">{"'Sheet1'!$L$16"}</definedName>
    <definedName name="langson" hidden="1">{"'Sheet1'!$L$16"}</definedName>
    <definedName name="Lap_dat_td">'[7]M 67'!$A$37:$F$40</definedName>
    <definedName name="LBS_22">107800000</definedName>
    <definedName name="limcount" hidden="1">1</definedName>
    <definedName name="M36" hidden="1">{"'Sheet1'!$L$16"}</definedName>
    <definedName name="mo" hidden="1">{"'Sheet1'!$L$16"}</definedName>
    <definedName name="Nhan_xet_cua_dai">"Picture 1"</definedName>
    <definedName name="nhfffd">{"DZ-TDTB2.XLS","Dcksat.xls"}</definedName>
    <definedName name="NSO2" hidden="1">{"'Sheet1'!$L$16"}</definedName>
    <definedName name="PA3" hidden="1">{"'Sheet1'!$L$16"}</definedName>
    <definedName name="PAIII_" hidden="1">{"'Sheet1'!$L$16"}</definedName>
    <definedName name="phu2" hidden="1">{"'Sheet1'!$L$16"}</definedName>
    <definedName name="PMS" hidden="1">{"'Sheet1'!$L$16"}</definedName>
    <definedName name="_xlnm.Print_Titles" localSheetId="0">'BIỂU 1 HÀNH CHÍNH'!$4:$6</definedName>
    <definedName name="_xlnm.Print_Titles" localSheetId="2">'SU NGHIEP KHAC'!$4:$5</definedName>
    <definedName name="PtichDTL">[0]!PtichDTL</definedName>
    <definedName name="qa" hidden="1">{"'Sheet1'!$L$16"}</definedName>
    <definedName name="QQ" hidden="1">{"'Sheet1'!$L$16"}</definedName>
    <definedName name="Ranhxay" hidden="1">{"'Sheet1'!$L$16"}</definedName>
    <definedName name="rate">14000</definedName>
    <definedName name="sencount" hidden="1">2</definedName>
    <definedName name="ssss" hidden="1">{"'Sheet1'!$L$16"}</definedName>
    <definedName name="t1">'[8]XL4Poppy'!$C$4</definedName>
    <definedName name="t2">'[8]XL4Poppy'!$C$4</definedName>
    <definedName name="t3">'[8]XL4Poppy'!$C$31</definedName>
    <definedName name="T4">'[2]XL4Poppy'!$C$31</definedName>
    <definedName name="t5">'[8]XL4Poppy'!$B$1:$B$16</definedName>
    <definedName name="t6">'[8]XL4Poppy'!$A$15</definedName>
    <definedName name="t7">'[8]XL4Poppy'!$A$26</definedName>
    <definedName name="t8">'[8]XL4Poppy'!$C$39</definedName>
    <definedName name="t9">'[8]XL4Poppy'!$C$27</definedName>
    <definedName name="TaxTV">10%</definedName>
    <definedName name="TaxXL">5%</definedName>
    <definedName name="td1" hidden="1">{"'Sheet1'!$L$16"}</definedName>
    <definedName name="TextRefCopyRangeCount" hidden="1">216</definedName>
    <definedName name="tha" hidden="1">{"'Sheet1'!$L$16"}</definedName>
    <definedName name="thepma">10500</definedName>
    <definedName name="THKL" hidden="1">{"'Sheet1'!$L$16"}</definedName>
    <definedName name="Tiepdiama">9500</definedName>
    <definedName name="TO14" hidden="1">{"'Sheet1'!$L$16"}</definedName>
    <definedName name="Tru21" hidden="1">{"'Sheet1'!$L$16"}</definedName>
    <definedName name="tt3" hidden="1">{"'Sheet1'!$L$16"}</definedName>
    <definedName name="tuyennhanh" hidden="1">{"'Sheet1'!$L$16"}</definedName>
    <definedName name="VATM" hidden="1">{"'Sheet1'!$L$16"}</definedName>
    <definedName name="VC5" hidden="1">{"'Sheet1'!$L$16"}</definedName>
    <definedName name="vcbo1" hidden="1">{"'Sheet1'!$L$16"}</definedName>
    <definedName name="vcoto" hidden="1">{"'Sheet1'!$L$16"}</definedName>
    <definedName name="VH" hidden="1">{"'Sheet1'!$L$16"}</definedName>
    <definedName name="Viet" hidden="1">{"'Sheet1'!$L$16"}</definedName>
    <definedName name="vv" hidden="1">{"'Sheet1'!$L$16"}</definedName>
    <definedName name="XCCT">0.5</definedName>
    <definedName name="xls" hidden="1">{"'Sheet1'!$L$16"}</definedName>
    <definedName name="xlttbninh" hidden="1">{"'Sheet1'!$L$16"}</definedName>
    <definedName name="ZXzX" hidden="1">{"'Sheet1'!$L$16"}</definedName>
    <definedName name="ࡈTML_OBDlg2" hidden="1">TRUE</definedName>
  </definedNames>
  <calcPr fullCalcOnLoad="1"/>
</workbook>
</file>

<file path=xl/sharedStrings.xml><?xml version="1.0" encoding="utf-8"?>
<sst xmlns="http://schemas.openxmlformats.org/spreadsheetml/2006/main" count="260" uniqueCount="123">
  <si>
    <t>Cử nhân</t>
  </si>
  <si>
    <t>CV</t>
  </si>
  <si>
    <t>CVC</t>
  </si>
  <si>
    <t>Phụ nữ</t>
  </si>
  <si>
    <t>ĐH</t>
  </si>
  <si>
    <t>CĐ</t>
  </si>
  <si>
    <t>TC</t>
  </si>
  <si>
    <t>CVCC</t>
  </si>
  <si>
    <t>CC</t>
  </si>
  <si>
    <t>Tin học</t>
  </si>
  <si>
    <t>Chia theo ngạch công chức, viên chức</t>
  </si>
  <si>
    <t>Stt</t>
  </si>
  <si>
    <t>Còn lại</t>
  </si>
  <si>
    <t>Tên đơn vị</t>
  </si>
  <si>
    <t>Dân tộc thiểu số</t>
  </si>
  <si>
    <t>Trình độ chuyên môn</t>
  </si>
  <si>
    <t>Tiến sĩ, CKII</t>
  </si>
  <si>
    <t>Thạc sĩ, CKI</t>
  </si>
  <si>
    <t>Văn phòng HĐND&amp;UBND</t>
  </si>
  <si>
    <t>Phòng Nội vụ</t>
  </si>
  <si>
    <t>Phòng Giáo dục và Đào tạo</t>
  </si>
  <si>
    <t>Tổng</t>
  </si>
  <si>
    <t xml:space="preserve">Tổng </t>
  </si>
  <si>
    <t xml:space="preserve">Tổng  </t>
  </si>
  <si>
    <t>Lãnh đạo UBND</t>
  </si>
  <si>
    <t>I</t>
  </si>
  <si>
    <t>II</t>
  </si>
  <si>
    <t>III</t>
  </si>
  <si>
    <t>Bậc học Mầm non</t>
  </si>
  <si>
    <t>Bậc học Tiểu học</t>
  </si>
  <si>
    <t>Bậc học THCS</t>
  </si>
  <si>
    <t>CBCC đã được tuyển dụng</t>
  </si>
  <si>
    <t>IV</t>
  </si>
  <si>
    <t>Lãnh đạo HĐND</t>
  </si>
  <si>
    <t>Tổng sau đại học</t>
  </si>
  <si>
    <t>Trình độ QLNN</t>
  </si>
  <si>
    <t>Trình độ LLCT</t>
  </si>
  <si>
    <t>Chia theo ngạch CC, VC</t>
  </si>
  <si>
    <t>HĐ theo NĐ số 68/2000/NĐ-CP</t>
  </si>
  <si>
    <t>Biên chế được giao năm 2017</t>
  </si>
  <si>
    <t>Số hiện có mặt đến 30/9/2017</t>
  </si>
  <si>
    <t>Số lượng NLV giao năm 2017</t>
  </si>
  <si>
    <t>Hợp đồng của Sở Nội vụ</t>
  </si>
  <si>
    <t>Phòng Tư pháp</t>
  </si>
  <si>
    <t>Phòng Tài chính - Kế hoạch</t>
  </si>
  <si>
    <t>Phòng Tài nguyên và Môi trường</t>
  </si>
  <si>
    <t>Phòng Lao động - Thương binh và Xã hội</t>
  </si>
  <si>
    <t>Phòng Văn hóa và Thông tin</t>
  </si>
  <si>
    <t>Phòng Y tế</t>
  </si>
  <si>
    <t>Thanh tra huyện</t>
  </si>
  <si>
    <t>Phòng Nông nghiệp và Phát triển nông thôn</t>
  </si>
  <si>
    <t>Phòng Kinh tế và Hạ tầng</t>
  </si>
  <si>
    <t>Phòng Dân tộc</t>
  </si>
  <si>
    <t>Ban quản lý rừng phòng hộ</t>
  </si>
  <si>
    <t>Ban Quản lý Dự án</t>
  </si>
  <si>
    <t>Ban Quản lý Giảm nghèo</t>
  </si>
  <si>
    <t>Trạm Khuyến nông</t>
  </si>
  <si>
    <t xml:space="preserve"> Đài Truyền thanh - truyền hình</t>
  </si>
  <si>
    <t>Trng tâm phát triển quỹ đất</t>
  </si>
  <si>
    <t xml:space="preserve">Trung tâm Giáo dục nghề nghiệp-Giáo dục thường xuyên </t>
  </si>
  <si>
    <t>Văn phòng HĐND và UBND huyện</t>
  </si>
  <si>
    <t>Hội chữ thập đỏ</t>
  </si>
  <si>
    <t>Phòng VHTT</t>
  </si>
  <si>
    <t>Trường Mầm non Nùng Nàng</t>
  </si>
  <si>
    <t>Trường Mầm non Sùng Phài</t>
  </si>
  <si>
    <t>Trường Mầm non Thèn Sin</t>
  </si>
  <si>
    <t>Trường Mầm non Tả Lèng</t>
  </si>
  <si>
    <t>Trường Mầm non Bản Hon</t>
  </si>
  <si>
    <t>Trường Mầm non Bản Giang</t>
  </si>
  <si>
    <t>Trường Mầm non Giang Ma</t>
  </si>
  <si>
    <t>Trường Mầm non Hồ Thầu</t>
  </si>
  <si>
    <t>Trường Mầm non Thị trấn</t>
  </si>
  <si>
    <t>Trường Mầm non Bình Lư</t>
  </si>
  <si>
    <t>Trường Mầm non Sơn Bình</t>
  </si>
  <si>
    <t>Trường Mầm non Bản Bo</t>
  </si>
  <si>
    <t>Trường Mầm non Nà Tăm</t>
  </si>
  <si>
    <t>Trường Mầm non Khun Há</t>
  </si>
  <si>
    <t>Trường PTDTBT TH Nùng Nàng</t>
  </si>
  <si>
    <t>Trường PTDTBT TH Sùng Phài</t>
  </si>
  <si>
    <t>Trường PTDTBT TH Thèn Sin</t>
  </si>
  <si>
    <t>Trường PTDTBT TH Tả Lèng</t>
  </si>
  <si>
    <t>Trường PTDTBT TH Bản Hon</t>
  </si>
  <si>
    <t>Trường  TH Bản Giang</t>
  </si>
  <si>
    <t>Trường PTDTBT TH Giang Ma</t>
  </si>
  <si>
    <t>Trường PTDTBT TH Hồ Thầu</t>
  </si>
  <si>
    <t>Trường TH Thị trấn</t>
  </si>
  <si>
    <t>Trường TH Số 1 Bình Lư</t>
  </si>
  <si>
    <t>Trường TH Số 2 Bình Lư</t>
  </si>
  <si>
    <t>Trường TH Nà Tăm</t>
  </si>
  <si>
    <t>Trường PTDTBT TH Bản Bo</t>
  </si>
  <si>
    <t>Trường PTDTBT TH Sơn Bình</t>
  </si>
  <si>
    <t>Trường PTDTBT TH Khun Há</t>
  </si>
  <si>
    <t>Trường THCS Nùng Nàng</t>
  </si>
  <si>
    <t>Trường THCS Sùng Phài</t>
  </si>
  <si>
    <t>Trường THCS Tả Lèng</t>
  </si>
  <si>
    <t>Trường THCS Thèn Sin</t>
  </si>
  <si>
    <t>Trường THCS Bản Giang</t>
  </si>
  <si>
    <t>Trường PTDTBT THCS Bản Hon</t>
  </si>
  <si>
    <t>Trường THCS Giang Ma</t>
  </si>
  <si>
    <t>Trường THCS Hồ Thầu</t>
  </si>
  <si>
    <t>Trường THCS Thị trấn</t>
  </si>
  <si>
    <t>Trường THCS Bình Lư</t>
  </si>
  <si>
    <t>Trường THCS Nà Tăm</t>
  </si>
  <si>
    <t>Trường THCS Bản Bo</t>
  </si>
  <si>
    <t>Trường THCS Sơn Bình</t>
  </si>
  <si>
    <t>Trường PTDTBT THCS Khun Há</t>
  </si>
  <si>
    <t>Phòng NN&amp;PTNT</t>
  </si>
  <si>
    <t>VP đăng ký quyền sử dụng đất trực thuộc Phòng TN&amp;MT</t>
  </si>
  <si>
    <t>UBND huyện hợp đồng</t>
  </si>
  <si>
    <t>Hợp đồng trong biên chế Quyết định của Sở Nội vụ</t>
  </si>
  <si>
    <t>VC đã được tuyển dụng</t>
  </si>
  <si>
    <t>Viên chức đã tuyển dụng</t>
  </si>
  <si>
    <t xml:space="preserve">SỐ LƯỢNG, CHẤT LƯỢNG BIÊN CHẾ CÔNG CHỨC HÀNH CHÍNH 
</t>
  </si>
  <si>
    <t xml:space="preserve"> SỐ LƯỢNG, CHẤT LƯỢNG BIÊN CHẾ SỰ NGHIỆP  GIÁO DỤC VÀ ĐÀO TẠO
</t>
  </si>
  <si>
    <t xml:space="preserve">THỐNG KÊ, TỔNG HỢP SỐ LƯỢNG, CHẤT LƯỢNG BIÊN CHẾ SỰ NGHIỆP KHÁC
</t>
  </si>
  <si>
    <t>STT</t>
  </si>
  <si>
    <t>(Kèm theo Báo cáo số             /BC-UBND ngày            /11/2017 của UBND huyện Tam Đường)</t>
  </si>
  <si>
    <t>(Kèm theo Báo cáo số             /BC-UBND ngày                   /11/2017 của UBND huyện Tam Đường)</t>
  </si>
  <si>
    <t>Số hiện có mặt đến 30/10/  2017</t>
  </si>
  <si>
    <t>Biểu số 02 B</t>
  </si>
  <si>
    <t>Biểu số 02</t>
  </si>
  <si>
    <t>Biểu số 01</t>
  </si>
  <si>
    <t>Số hiện có mặt đến 30/9/  2017</t>
  </si>
</sst>
</file>

<file path=xl/styles.xml><?xml version="1.0" encoding="utf-8"?>
<styleSheet xmlns="http://schemas.openxmlformats.org/spreadsheetml/2006/main">
  <numFmts count="1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&quot;Rp&quot;* #,##0.00_);_(&quot;Rp&quot;* \(#,##0.00\);_(&quot;Rp&quot;* &quot;-&quot;??_);_(@_)"/>
    <numFmt numFmtId="167" formatCode="&quot;£&quot;#,##0;[Red]\-&quot;£&quot;#,##0"/>
    <numFmt numFmtId="168" formatCode="&quot;£&quot;#,##0.00;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&quot;$&quot;#,##0;[Red]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00"/>
    <numFmt numFmtId="177" formatCode="_(* #,##0_);_(* \(#,##0\);_(* &quot;-&quot;??_);_(@_)"/>
    <numFmt numFmtId="178" formatCode="0.0000%"/>
    <numFmt numFmtId="179" formatCode="0.0%"/>
    <numFmt numFmtId="180" formatCode="#,##0;[Red]#,##0"/>
    <numFmt numFmtId="181" formatCode="0.000"/>
    <numFmt numFmtId="182" formatCode="_ * #,##0_ ;_ * \-#,##0_ ;_ * &quot;-&quot;_ ;_ @_ "/>
    <numFmt numFmtId="183" formatCode="_ * #,##0.00_ ;_ * \-#,##0.00_ ;_ * &quot;-&quot;??_ ;_ @_ "/>
    <numFmt numFmtId="184" formatCode="&quot;$b&quot;\ #,##0;&quot;$b&quot;\ \-#,##0"/>
    <numFmt numFmtId="185" formatCode="&quot;kr&quot;#,##0;[Red]\-&quot;kr&quot;#,##0"/>
    <numFmt numFmtId="186" formatCode="_-&quot;kr&quot;* #,##0_-;\-&quot;kr&quot;* #,##0_-;_-&quot;kr&quot;* &quot;-&quot;_-;_-@_-"/>
    <numFmt numFmtId="187" formatCode="_-&quot;kr&quot;* #,##0.00_-;\-&quot;kr&quot;* #,##0.00_-;_-&quot;kr&quot;* &quot;-&quot;??_-;_-@_-"/>
    <numFmt numFmtId="188" formatCode="_ &quot;\&quot;* #,##0_ ;_ &quot;\&quot;* \-#,##0_ ;_ &quot;\&quot;* &quot;-&quot;_ ;_ @_ "/>
    <numFmt numFmtId="189" formatCode="_ &quot;\&quot;* #,##0.00_ ;_ &quot;\&quot;* \-#,##0.00_ ;_ &quot;\&quot;* &quot;-&quot;??_ ;_ @_ 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_ * #,##0_)_£_ ;_ * \(#,##0\)_£_ ;_ * &quot;-&quot;_)_£_ ;_ @_ 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0&quot;.&quot;0000"/>
    <numFmt numFmtId="198" formatCode="_-* ###,0&quot;.&quot;00_-;\-* ###,0&quot;.&quot;00_-;_-* &quot;-&quot;??_-;_-@_-"/>
    <numFmt numFmtId="199" formatCode="0.000_)"/>
    <numFmt numFmtId="200" formatCode=";;"/>
    <numFmt numFmtId="201" formatCode="_-* #,##0.0\ _F_-;\-* #,##0.0\ _F_-;_-* &quot;-&quot;??\ _F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#."/>
    <numFmt numFmtId="205" formatCode="0.00000000000E+00;\?"/>
    <numFmt numFmtId="206" formatCode="_-* #,##0.00\ _V_N_D_-;\-* #,##0.00\ _V_N_D_-;_-* &quot;-&quot;??\ _V_N_D_-;_-@_-"/>
    <numFmt numFmtId="207" formatCode="&quot;$&quot;#,##0;\-&quot;$&quot;#,##0"/>
    <numFmt numFmtId="208" formatCode="#,##0\ &quot;þ&quot;;[Red]\-#,##0\ &quot;þ&quot;"/>
    <numFmt numFmtId="209" formatCode="&quot;\&quot;#,##0.00;[Red]&quot;\&quot;\-#,##0.00"/>
    <numFmt numFmtId="210" formatCode="&quot;\&quot;#,##0;[Red]&quot;\&quot;\-#,##0"/>
    <numFmt numFmtId="211" formatCode="##.##%"/>
    <numFmt numFmtId="212" formatCode="#.##00"/>
    <numFmt numFmtId="213" formatCode="_(* #,##0_);_(* \(#,##0\);_(* \-??_);_(@_)"/>
    <numFmt numFmtId="214" formatCode="_-* #,##0\ _F_-;\-* #,##0\ _F_-;_-* &quot;-&quot;\ _F_-;_-@_-"/>
    <numFmt numFmtId="215" formatCode="_-* #,##0\ _F_-;\-* #,##0\ _F_-;_-* &quot;- &quot;_F_-;_-@_-"/>
    <numFmt numFmtId="216" formatCode="_-* #,##0\ &quot;$&quot;_-;\-* #,##0\ &quot;$&quot;_-;_-* &quot;-&quot;\ &quot;$&quot;_-;_-@_-"/>
    <numFmt numFmtId="217" formatCode="_-* #,##0.00\ _F_-;\-* #,##0.00\ _F_-;_-* &quot;-&quot;??\ _F_-;_-@_-"/>
    <numFmt numFmtId="218" formatCode="_(&quot;$&quot;\ * #,##0_);_(&quot;$&quot;\ * \(#,##0\);_(&quot;$&quot;\ * &quot;-&quot;_);_(@_)"/>
    <numFmt numFmtId="219" formatCode="_-* #,##0\ _$_-;\-* #,##0\ _$_-;_-* &quot;-&quot;\ _$_-;_-@_-"/>
    <numFmt numFmtId="220" formatCode="_ \\* #,##0_ ;_ \\* \-#,##0_ ;_ \\* \-_ ;_ @_ "/>
    <numFmt numFmtId="221" formatCode="0%;\(0%\)"/>
    <numFmt numFmtId="222" formatCode="&quot;SFr.&quot;\ #,##0.00;&quot;SFr.&quot;\ \-#,##0.00"/>
    <numFmt numFmtId="223" formatCode="_ &quot;SFr.&quot;\ * #,##0_ ;_ &quot;SFr.&quot;\ * \-#,##0_ ;_ &quot;SFr.&quot;\ * &quot;-&quot;_ ;_ @_ "/>
    <numFmt numFmtId="224" formatCode="_-&quot;\&quot;* #,##0.00_-;\-&quot;\&quot;* #,##0.00_-;_-&quot;\&quot;* &quot;-&quot;??_-;_-@_-"/>
    <numFmt numFmtId="225" formatCode="&quot;$&quot;#,##0.00"/>
    <numFmt numFmtId="226" formatCode="\$#,##0.00_);\(\$#,##0.00\)"/>
    <numFmt numFmtId="227" formatCode="_-&quot;\&quot;* #,##0_-;\-&quot;\&quot;* #,##0_-;_-&quot;\&quot;* &quot;-&quot;_-;_-@_-"/>
    <numFmt numFmtId="228" formatCode="\$#,##0.00_);[Red]\(\$#,##0.00\)"/>
    <numFmt numFmtId="229" formatCode="##,###.##"/>
    <numFmt numFmtId="230" formatCode="_-* #,##0.00\ &quot;F&quot;_-;\-* #,##0.00\ &quot;F&quot;_-;_-* &quot;-&quot;??\ &quot;F&quot;_-;_-@_-"/>
    <numFmt numFmtId="231" formatCode="#0.##"/>
    <numFmt numFmtId="232" formatCode="#,##0.0_);\(#,##0.0\)"/>
    <numFmt numFmtId="233" formatCode="_ &quot;R&quot;\ * #,##0_ ;_ &quot;R&quot;\ * \-#,##0_ ;_ &quot;R&quot;\ * &quot;-&quot;_ ;_ @_ "/>
    <numFmt numFmtId="234" formatCode="##,##0%"/>
    <numFmt numFmtId="235" formatCode="#,###%"/>
    <numFmt numFmtId="236" formatCode="##.##"/>
    <numFmt numFmtId="237" formatCode="###,###"/>
    <numFmt numFmtId="238" formatCode="###.###"/>
    <numFmt numFmtId="239" formatCode="##,###.####"/>
    <numFmt numFmtId="240" formatCode="##,##0.##"/>
    <numFmt numFmtId="241" formatCode="\U\S\$#,##0.00;\(\U\S\$#,##0.00\)"/>
    <numFmt numFmtId="242" formatCode="_(\§\g\ #,##0_);_(\§\g\ \(#,##0\);_(\§\g\ &quot;-&quot;??_);_(@_)"/>
    <numFmt numFmtId="243" formatCode="_(\§\g\ #,##0_);_(\§\g\ \(#,##0\);_(\§\g\ &quot;-&quot;_);_(@_)"/>
    <numFmt numFmtId="244" formatCode="\§\g#,##0_);\(\§\g#,##0\)"/>
    <numFmt numFmtId="245" formatCode="_-* #,##0\ _?_-;\-* #,##0\ _?_-;_-* &quot;-&quot;\ _?_-;_-@_-"/>
    <numFmt numFmtId="246" formatCode="_-* #,##0.00\ _?_-;\-* #,##0.00\ _?_-;_-* &quot;-&quot;??\ _?_-;_-@_-"/>
    <numFmt numFmtId="247" formatCode="_-&quot;VND&quot;* #,##0_-;\-&quot;VND&quot;* #,##0_-;_-&quot;VND&quot;* &quot;-&quot;_-;_-@_-"/>
    <numFmt numFmtId="248" formatCode="_-&quot;VND&quot;* #,##0_-;&quot;-VND&quot;* #,##0_-;_-&quot;VND&quot;* \-_-;_-@_-"/>
    <numFmt numFmtId="249" formatCode="_-* #,##0_-;\-* #,##0_-;_-* \-_-;_-@_-"/>
    <numFmt numFmtId="250" formatCode="_-* #,##0\ _₫_-;\-* #,##0\ _₫_-;_-* &quot;- &quot;_₫_-;_-@_-"/>
    <numFmt numFmtId="251" formatCode="_(&quot;Rp&quot;* #,##0.00_);_(&quot;Rp&quot;* \(#,##0.00\);_(&quot;Rp&quot;* \-??_);_(@_)"/>
    <numFmt numFmtId="252" formatCode="#,##0.00\ &quot;FB&quot;;[Red]\-#,##0.00\ &quot;FB&quot;"/>
    <numFmt numFmtId="253" formatCode="#,##0.00&quot; FB&quot;;[Red]\-#,##0.00&quot; FB&quot;"/>
    <numFmt numFmtId="254" formatCode="_(* #,##0_);_(* \(#,##0\);_(* \-_);_(@_)"/>
    <numFmt numFmtId="255" formatCode="_-* #,##0\ _k_r_-;\-* #,##0\ _k_r_-;_-* &quot;-&quot;\ _k_r_-;_-@_-"/>
    <numFmt numFmtId="256" formatCode="#,##0\ &quot;$&quot;;\-#,##0\ &quot;$&quot;"/>
    <numFmt numFmtId="257" formatCode="#,##0\ &quot;Rp&quot;;\-#,##0\ &quot;Rp&quot;"/>
    <numFmt numFmtId="258" formatCode="#,##0&quot; $&quot;;\-#,##0&quot; $&quot;"/>
    <numFmt numFmtId="259" formatCode="#,##0\ &quot;kr&quot;;\-#,##0\ &quot;kr&quot;"/>
    <numFmt numFmtId="260" formatCode="_-* #,##0.00_-;\-* #,##0.00_-;_-* \-??_-;_-@_-"/>
    <numFmt numFmtId="261" formatCode="_-* #,##0.00\ _₫_-;\-* #,##0.00\ _₫_-;_-* \-??\ _₫_-;_-@_-"/>
    <numFmt numFmtId="262" formatCode="&quot;Rp&quot;#,##0;\-&quot;Rp&quot;#,##0"/>
    <numFmt numFmtId="263" formatCode="\$#,##0;&quot;-$&quot;#,##0"/>
    <numFmt numFmtId="264" formatCode="&quot;kr&quot;#,##0;\-&quot;kr&quot;#,##0"/>
    <numFmt numFmtId="265" formatCode="_-* #,##0\ _F_B_-;\-* #,##0\ _F_B_-;_-* &quot;-&quot;\ _F_B_-;_-@_-"/>
    <numFmt numFmtId="266" formatCode="_-* #,##0\ _F_B_-;\-* #,##0\ _F_B_-;_-* &quot;- &quot;_F_B_-;_-@_-"/>
    <numFmt numFmtId="267" formatCode="_(* #,##0.00_);_(* \(#,##0.00\);_(* \-??_);_(@_)"/>
    <numFmt numFmtId="268" formatCode="_-* #,##0.00\ _k_r_-;\-* #,##0.00\ _k_r_-;_-* &quot;-&quot;??\ _k_r_-;_-@_-"/>
    <numFmt numFmtId="269" formatCode="#,##0_);\-#,##0_)"/>
    <numFmt numFmtId="270" formatCode="&quot;Dong&quot;#,##0.00_);[Red]\(&quot;Dong&quot;#,##0.00\)"/>
    <numFmt numFmtId="271" formatCode="0."/>
    <numFmt numFmtId="272" formatCode="#,##0\ &quot;$&quot;_);\(#,##0\ &quot;$&quot;\)"/>
    <numFmt numFmtId="273" formatCode="_-&quot;IR£&quot;* #,##0.00_-;\-&quot;IR£&quot;* #,##0.00_-;_-&quot;IR£&quot;* &quot;-&quot;??_-;_-@_-"/>
    <numFmt numFmtId="274" formatCode="&quot;\&quot;#,##0;[Red]\-&quot;\&quot;#,##0"/>
    <numFmt numFmtId="275" formatCode="&quot;\&quot;#,##0.00;\-&quot;\&quot;#,##0.00"/>
    <numFmt numFmtId="276" formatCode="#,##0.00_);\-#,##0.00_)"/>
    <numFmt numFmtId="277" formatCode="_(* #,##0,_);_(* \(#,##0,\);_(* &quot;-&quot;_);_(@_)"/>
    <numFmt numFmtId="278" formatCode="#"/>
    <numFmt numFmtId="279" formatCode="&quot;¡Ì&quot;#,##0;[Red]\-&quot;¡Ì&quot;#,##0"/>
    <numFmt numFmtId="280" formatCode="&quot;Rp&quot;#,##0;[Red]\-&quot;Rp&quot;#,##0"/>
    <numFmt numFmtId="281" formatCode="\$#,##0;[Red]&quot;-$&quot;#,##0"/>
    <numFmt numFmtId="282" formatCode="_-\£* #,##0_-;&quot;-£&quot;* #,##0_-;_-\£* \-_-;_-@_-"/>
    <numFmt numFmtId="283" formatCode="#,##0.00\ \ "/>
    <numFmt numFmtId="284" formatCode="#,##0.00&quot;  &quot;"/>
    <numFmt numFmtId="285" formatCode="_-\£* #,##0.00_-;&quot;-£&quot;* #,##0.00_-;_-\£* \-??_-;_-@_-"/>
    <numFmt numFmtId="286" formatCode="&quot;.&quot;#,##0.00_);[Red]\(&quot;.&quot;#,##0.00\)"/>
    <numFmt numFmtId="287" formatCode="#,##0.00&quot; F&quot;;[Red]\-#,##0.00&quot; F&quot;"/>
    <numFmt numFmtId="288" formatCode="_-* ###,0&quot;.&quot;00\ _F_B_-;\-* ###,0&quot;.&quot;00\ _F_B_-;_-* &quot;-&quot;??\ _F_B_-;_-@_-"/>
    <numFmt numFmtId="289" formatCode="_-* #,##0.0\ _F_-;\-* #,##0.0\ _F_-;_-* \-??\ _F_-;_-@_-"/>
    <numFmt numFmtId="290" formatCode="#,##0.00\ \ \ \ "/>
    <numFmt numFmtId="291" formatCode="_(* #.##0.00_);_(* \(#.##0.00\);_(* &quot;-&quot;??_);_(@_)"/>
    <numFmt numFmtId="292" formatCode="&quot;\&quot;#,##0;&quot;\&quot;\-#,##0"/>
    <numFmt numFmtId="293" formatCode="\\#,##0;&quot;\-&quot;#,##0"/>
    <numFmt numFmtId="294" formatCode="_-* ###,0\.00\ _F_B_-;\-* ###,0\.00\ _F_B_-;_-* \-??\ _F_B_-;_-@_-"/>
    <numFmt numFmtId="295" formatCode="_ * #.##._ ;_ * \-#.##._ ;_ * &quot;-&quot;??_ ;_ @_ⴆ"/>
    <numFmt numFmtId="296" formatCode="_-* #,##0\ _F_-;\-* #,##0\ _F_-;_-* &quot;-&quot;??\ _F_-;_-@_-"/>
    <numFmt numFmtId="297" formatCode="0000"/>
    <numFmt numFmtId="298" formatCode="00"/>
    <numFmt numFmtId="299" formatCode="000"/>
    <numFmt numFmtId="300" formatCode="_-&quot;$&quot;* ###,0&quot;.&quot;00_-;\-&quot;$&quot;* ###,0&quot;.&quot;00_-;_-&quot;$&quot;* &quot;-&quot;??_-;_-@_-"/>
    <numFmt numFmtId="301" formatCode="_ &quot;\&quot;* #,##0_ ;_ &quot;\&quot;* &quot;\&quot;\!\-#,##0_ ;_ &quot;\&quot;* &quot;-&quot;_ ;_ @_ "/>
    <numFmt numFmtId="302" formatCode="_ &quot;\&quot;* #,##0.00_ ;_ &quot;\&quot;* &quot;\&quot;\!\-#,##0.00_ ;_ &quot;\&quot;* &quot;-&quot;??_ ;_ @_ "/>
  </numFmts>
  <fonts count="219">
    <font>
      <sz val="10"/>
      <name val=".VnTime"/>
      <family val="0"/>
    </font>
    <font>
      <sz val="8"/>
      <name val=".VnTime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2"/>
      <name val="Arial"/>
      <family val="2"/>
    </font>
    <font>
      <sz val="14"/>
      <name val="뼻뮝"/>
      <family val="3"/>
    </font>
    <font>
      <sz val="12"/>
      <name val="뼻뮝"/>
      <family val="3"/>
    </font>
    <font>
      <sz val="12"/>
      <name val="Courier"/>
      <family val="3"/>
    </font>
    <font>
      <sz val="12"/>
      <name val=".VnTime"/>
      <family val="0"/>
    </font>
    <font>
      <sz val="10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.VnTime"/>
      <family val="0"/>
    </font>
    <font>
      <b/>
      <sz val="11"/>
      <name val="Times New Roman"/>
      <family val="1"/>
    </font>
    <font>
      <sz val="10"/>
      <name val="Helv"/>
      <family val="2"/>
    </font>
    <font>
      <sz val="13"/>
      <name val=".VnTime"/>
      <family val="2"/>
    </font>
    <font>
      <b/>
      <sz val="12"/>
      <name val=".VnTime"/>
      <family val="2"/>
    </font>
    <font>
      <sz val="12"/>
      <name val="Vni-times"/>
      <family val="0"/>
    </font>
    <font>
      <sz val="10"/>
      <color indexed="8"/>
      <name val="MS Sans Serif"/>
      <family val="2"/>
    </font>
    <font>
      <sz val="12"/>
      <name val="돋움체"/>
      <family val="3"/>
    </font>
    <font>
      <b/>
      <sz val="10"/>
      <name val="SVNtimes new roman"/>
      <family val="2"/>
    </font>
    <font>
      <sz val="12"/>
      <name val="VNtimes New Roman"/>
      <family val="0"/>
    </font>
    <font>
      <sz val="10"/>
      <name val=".VnArial"/>
      <family val="0"/>
    </font>
    <font>
      <sz val="10"/>
      <name val="?? ??"/>
      <family val="1"/>
    </font>
    <font>
      <sz val="12"/>
      <name val=".VnArial"/>
      <family val="2"/>
    </font>
    <font>
      <sz val="10"/>
      <name val="??"/>
      <family val="3"/>
    </font>
    <font>
      <sz val="12"/>
      <name val="????"/>
      <family val="1"/>
    </font>
    <font>
      <sz val="10"/>
      <name val="AngsanaUPC"/>
      <family val="1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12"/>
      <name val="???"/>
      <family val="0"/>
    </font>
    <font>
      <sz val="11"/>
      <name val="‚l‚r ‚oƒSƒVƒbƒN"/>
      <family val="3"/>
    </font>
    <font>
      <sz val="11"/>
      <name val="–¾’©"/>
      <family val="1"/>
    </font>
    <font>
      <sz val="14"/>
      <name val="Terminal"/>
      <family val="3"/>
    </font>
    <font>
      <sz val="14"/>
      <name val="VnTime"/>
      <family val="0"/>
    </font>
    <font>
      <sz val="13"/>
      <name val="Tms Rmn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0"/>
    </font>
    <font>
      <b/>
      <u val="single"/>
      <sz val="10"/>
      <name val="VNI-Times"/>
      <family val="0"/>
    </font>
    <font>
      <b/>
      <sz val="10"/>
      <name val=".VnArial"/>
      <family val="2"/>
    </font>
    <font>
      <sz val="10"/>
      <name val="VnTimes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1"/>
      <name val="VNtimes new roman"/>
      <family val="2"/>
    </font>
    <font>
      <sz val="11"/>
      <name val="±¼¸²Ã¼"/>
      <family val="3"/>
    </font>
    <font>
      <sz val="12"/>
      <name val="¹UAAA¼"/>
      <family val="3"/>
    </font>
    <font>
      <sz val="8"/>
      <name val="Times New Roman"/>
      <family val="0"/>
    </font>
    <font>
      <b/>
      <sz val="12"/>
      <color indexed="63"/>
      <name val="VNI-Times"/>
      <family val="0"/>
    </font>
    <font>
      <sz val="12"/>
      <name val="¹ÙÅÁÃ¼"/>
      <family val="0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.VnArial Narrow"/>
      <family val="0"/>
    </font>
    <font>
      <sz val="12"/>
      <name val="Tms Rmn"/>
      <family val="0"/>
    </font>
    <font>
      <sz val="11"/>
      <name val="µ¸¿ò"/>
      <family val="0"/>
    </font>
    <font>
      <sz val="12"/>
      <name val="System"/>
      <family val="1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VNI-Times"/>
      <family val="0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0"/>
      <name val="VNI-Aptima"/>
      <family val="0"/>
    </font>
    <font>
      <b/>
      <sz val="13"/>
      <name val="Tms Rmn"/>
      <family val="1"/>
    </font>
    <font>
      <b/>
      <sz val="10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sz val="11"/>
      <name val="Tms Rmn"/>
      <family val="0"/>
    </font>
    <font>
      <sz val="11"/>
      <name val="VNI-Times"/>
      <family val="0"/>
    </font>
    <font>
      <sz val="11"/>
      <name val="UVnTime"/>
      <family val="0"/>
    </font>
    <font>
      <b/>
      <sz val="12"/>
      <name val="VNTime"/>
      <family val="2"/>
    </font>
    <font>
      <sz val="10"/>
      <name val="MS Serif"/>
      <family val="0"/>
    </font>
    <font>
      <sz val="10"/>
      <name val="Courier"/>
      <family val="3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9"/>
      <name val=".VnAvant"/>
      <family val="0"/>
    </font>
    <font>
      <sz val="10"/>
      <name val="SVNtimes new roman"/>
      <family val="0"/>
    </font>
    <font>
      <b/>
      <sz val="12"/>
      <name val="VNTimeH"/>
      <family val="2"/>
    </font>
    <font>
      <sz val="10"/>
      <name val="Arial CE"/>
      <family val="0"/>
    </font>
    <font>
      <sz val="10"/>
      <color indexed="16"/>
      <name val="MS Serif"/>
      <family val="0"/>
    </font>
    <font>
      <sz val="10"/>
      <name val="VNI-Helve-Condense"/>
      <family val="0"/>
    </font>
    <font>
      <i/>
      <sz val="11"/>
      <color indexed="23"/>
      <name val="Calibri"/>
      <family val="2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8"/>
      <name val="MS Sans Serif"/>
      <family val="0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</font>
    <font>
      <sz val="10"/>
      <name val="Tahoma"/>
      <family val="2"/>
    </font>
    <font>
      <sz val="11"/>
      <color indexed="62"/>
      <name val="Calibri"/>
      <family val="2"/>
    </font>
    <font>
      <sz val="10"/>
      <name val="VNI-Helve"/>
      <family val="0"/>
    </font>
    <font>
      <u val="single"/>
      <sz val="10"/>
      <color indexed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12"/>
      <name val="Arial"/>
      <family val="2"/>
    </font>
    <font>
      <sz val="11"/>
      <color indexed="52"/>
      <name val="Calibri"/>
      <family val="2"/>
    </font>
    <font>
      <i/>
      <sz val="10"/>
      <name val=".VnTime"/>
      <family val="2"/>
    </font>
    <font>
      <sz val="8"/>
      <name val="VNarial"/>
      <family val="2"/>
    </font>
    <font>
      <b/>
      <i/>
      <sz val="12"/>
      <name val=".VnAristote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b/>
      <sz val="12"/>
      <name val="VN-NTime"/>
      <family val="0"/>
    </font>
    <font>
      <sz val="12"/>
      <name val="바탕체"/>
      <family val="1"/>
    </font>
    <font>
      <sz val="11"/>
      <color indexed="8"/>
      <name val="Helvetica Neue"/>
      <family val="0"/>
    </font>
    <font>
      <sz val="11"/>
      <name val="VNI-Aptima"/>
      <family val="0"/>
    </font>
    <font>
      <sz val="14"/>
      <name val="System"/>
      <family val="0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0"/>
      <name val="Tms Rmn"/>
      <family val="1"/>
    </font>
    <font>
      <b/>
      <sz val="10"/>
      <name val="MS Sans Serif"/>
      <family val="0"/>
    </font>
    <font>
      <sz val="8"/>
      <name val="Wingdings"/>
      <family val="0"/>
    </font>
    <font>
      <sz val="8"/>
      <name val="Helv"/>
      <family val="0"/>
    </font>
    <font>
      <i/>
      <sz val="10"/>
      <name val="VNI-Aptima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11"/>
      <name val="3C_Times_T"/>
      <family val="0"/>
    </font>
    <font>
      <u val="single"/>
      <sz val="10.8"/>
      <color indexed="12"/>
      <name val=".VnArial Narrow"/>
      <family val="0"/>
    </font>
    <font>
      <b/>
      <sz val="12"/>
      <name val="宋体"/>
      <family val="0"/>
    </font>
    <font>
      <sz val="8"/>
      <name val="MS Sans Serif"/>
      <family val="0"/>
    </font>
    <font>
      <b/>
      <sz val="10.5"/>
      <name val=".VnAvantH"/>
      <family val="2"/>
    </font>
    <font>
      <sz val="10"/>
      <name val="VNbook-Antiqua"/>
      <family val="0"/>
    </font>
    <font>
      <sz val="11"/>
      <color indexed="32"/>
      <name val="VNI-Times"/>
      <family val="0"/>
    </font>
    <font>
      <b/>
      <sz val="10"/>
      <name val="Tahoma"/>
      <family val="2"/>
    </font>
    <font>
      <b/>
      <sz val="8"/>
      <color indexed="8"/>
      <name val="Helv"/>
      <family val="0"/>
    </font>
    <font>
      <sz val="13"/>
      <name val=".VnArial"/>
      <family val="0"/>
    </font>
    <font>
      <b/>
      <sz val="10"/>
      <name val="VNI-Univer"/>
      <family val="0"/>
    </font>
    <font>
      <sz val="10"/>
      <name val=".VnBook-Antiqua"/>
      <family val="0"/>
    </font>
    <font>
      <b/>
      <sz val="12"/>
      <name val="VNI-Cooper"/>
      <family val="0"/>
    </font>
    <font>
      <b/>
      <sz val="12"/>
      <name val="VNI-Times"/>
      <family val="0"/>
    </font>
    <font>
      <sz val="11"/>
      <name val=".VnAvant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b/>
      <u val="double"/>
      <sz val="12"/>
      <color indexed="12"/>
      <name val=".VnBahamasB"/>
      <family val="2"/>
    </font>
    <font>
      <b/>
      <i/>
      <u val="single"/>
      <sz val="12"/>
      <name val=".VnTimeH"/>
      <family val="2"/>
    </font>
    <font>
      <sz val="10"/>
      <name val=".VnArial Narrow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sz val="8"/>
      <name val="VNI-Helve"/>
      <family val="0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sz val="10"/>
      <name val=".VnAvant"/>
      <family val="2"/>
    </font>
    <font>
      <sz val="10"/>
      <name val="VNtimes new roman"/>
      <family val="0"/>
    </font>
    <font>
      <b/>
      <sz val="8"/>
      <name val="VN Helvetica"/>
      <family val="0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22"/>
      <name val="ＭＳ 明朝"/>
      <family val="1"/>
    </font>
    <font>
      <sz val="12"/>
      <color indexed="8"/>
      <name val="바탕체"/>
      <family val="3"/>
    </font>
    <font>
      <sz val="11"/>
      <name val="가는각진제목체"/>
      <family val="1"/>
    </font>
    <font>
      <sz val="10"/>
      <name val="명조"/>
      <family val="3"/>
    </font>
    <font>
      <sz val="12"/>
      <name val="宋体"/>
      <family val="1"/>
    </font>
    <font>
      <sz val="9"/>
      <name val="Arial"/>
      <family val="2"/>
    </font>
    <font>
      <u val="single"/>
      <sz val="10"/>
      <color indexed="14"/>
      <name val="MS Sans Serif"/>
      <family val="2"/>
    </font>
    <font>
      <sz val="10"/>
      <name val="돋움체"/>
      <family val="3"/>
    </font>
    <font>
      <u val="single"/>
      <sz val="9"/>
      <color indexed="36"/>
      <name val="新細明體"/>
      <family val="1"/>
    </font>
    <font>
      <sz val="12"/>
      <name val="新細明體"/>
      <family val="1"/>
    </font>
    <font>
      <sz val="10"/>
      <name val="ＭＳ Ｐゴシック"/>
      <family val="3"/>
    </font>
    <font>
      <u val="single"/>
      <sz val="10"/>
      <color indexed="12"/>
      <name val="MS Sans Serif"/>
      <family val="2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color indexed="1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</borders>
  <cellStyleXfs count="2428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>
      <alignment/>
      <protection/>
    </xf>
    <xf numFmtId="3" fontId="26" fillId="0" borderId="1">
      <alignment/>
      <protection/>
    </xf>
    <xf numFmtId="211" fontId="27" fillId="0" borderId="2">
      <alignment horizontal="center"/>
      <protection hidden="1"/>
    </xf>
    <xf numFmtId="177" fontId="28" fillId="0" borderId="3" applyFont="0" applyBorder="0">
      <alignment/>
      <protection/>
    </xf>
    <xf numFmtId="0" fontId="0" fillId="0" borderId="0">
      <alignment/>
      <protection/>
    </xf>
    <xf numFmtId="191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2" fillId="0" borderId="4">
      <alignment/>
      <protection/>
    </xf>
    <xf numFmtId="212" fontId="0" fillId="0" borderId="0" applyFont="0" applyFill="0" applyBorder="0" applyAlignment="0" applyProtection="0"/>
    <xf numFmtId="170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13" fontId="9" fillId="0" borderId="0" applyFill="0" applyBorder="0" applyAlignment="0" applyProtection="0"/>
    <xf numFmtId="0" fontId="10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0" borderId="0">
      <alignment/>
      <protection/>
    </xf>
    <xf numFmtId="214" fontId="9" fillId="0" borderId="0" applyFont="0" applyFill="0" applyBorder="0" applyAlignment="0" applyProtection="0"/>
    <xf numFmtId="215" fontId="9" fillId="0" borderId="0" applyFill="0" applyBorder="0" applyAlignment="0" applyProtection="0"/>
    <xf numFmtId="0" fontId="38" fillId="0" borderId="0">
      <alignment/>
      <protection/>
    </xf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216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42" fontId="37" fillId="0" borderId="0" applyFont="0" applyFill="0" applyBorder="0" applyAlignment="0" applyProtection="0"/>
    <xf numFmtId="17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218" fontId="37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219" fontId="37" fillId="0" borderId="0" applyFont="0" applyFill="0" applyBorder="0" applyAlignment="0" applyProtection="0"/>
    <xf numFmtId="219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218" fontId="37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1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219" fontId="37" fillId="0" borderId="0" applyFont="0" applyFill="0" applyBorder="0" applyAlignment="0" applyProtection="0"/>
    <xf numFmtId="219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8" fontId="37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>
      <alignment/>
      <protection/>
    </xf>
    <xf numFmtId="0" fontId="21" fillId="0" borderId="0">
      <alignment/>
      <protection/>
    </xf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0" fontId="24" fillId="0" borderId="0" applyFont="0" applyFill="0" applyBorder="0" applyAlignment="0" applyProtection="0"/>
    <xf numFmtId="41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219" fontId="37" fillId="0" borderId="0" applyFont="0" applyFill="0" applyBorder="0" applyAlignment="0" applyProtection="0"/>
    <xf numFmtId="219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1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2" fontId="37" fillId="0" borderId="0" applyFont="0" applyFill="0" applyBorder="0" applyAlignment="0" applyProtection="0"/>
    <xf numFmtId="0" fontId="38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188" fontId="40" fillId="0" borderId="0" applyFont="0" applyFill="0" applyBorder="0" applyAlignment="0" applyProtection="0"/>
    <xf numFmtId="220" fontId="9" fillId="0" borderId="0" applyFill="0" applyBorder="0" applyAlignment="0" applyProtection="0"/>
    <xf numFmtId="209" fontId="41" fillId="0" borderId="0" applyFont="0" applyFill="0" applyBorder="0" applyAlignment="0" applyProtection="0"/>
    <xf numFmtId="210" fontId="41" fillId="0" borderId="0" applyFon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1" fontId="44" fillId="0" borderId="1" applyBorder="0" applyAlignment="0">
      <protection/>
    </xf>
    <xf numFmtId="221" fontId="45" fillId="0" borderId="0" applyFont="0" applyFill="0" applyBorder="0" applyAlignment="0" applyProtection="0"/>
    <xf numFmtId="3" fontId="26" fillId="0" borderId="1">
      <alignment/>
      <protection/>
    </xf>
    <xf numFmtId="179" fontId="45" fillId="0" borderId="0" applyFont="0" applyFill="0" applyBorder="0" applyAlignment="0" applyProtection="0"/>
    <xf numFmtId="3" fontId="26" fillId="0" borderId="1">
      <alignment/>
      <protection/>
    </xf>
    <xf numFmtId="3" fontId="26" fillId="0" borderId="1">
      <alignment/>
      <protection/>
    </xf>
    <xf numFmtId="10" fontId="45" fillId="0" borderId="0" applyFont="0" applyFill="0" applyBorder="0" applyAlignment="0" applyProtection="0"/>
    <xf numFmtId="0" fontId="46" fillId="2" borderId="0">
      <alignment/>
      <protection/>
    </xf>
    <xf numFmtId="220" fontId="9" fillId="0" borderId="0" applyFill="0" applyBorder="0" applyAlignment="0" applyProtection="0"/>
    <xf numFmtId="0" fontId="46" fillId="2" borderId="0">
      <alignment/>
      <protection/>
    </xf>
    <xf numFmtId="0" fontId="46" fillId="2" borderId="0">
      <alignment/>
      <protection/>
    </xf>
    <xf numFmtId="0" fontId="46" fillId="2" borderId="0">
      <alignment/>
      <protection/>
    </xf>
    <xf numFmtId="0" fontId="46" fillId="2" borderId="0">
      <alignment/>
      <protection/>
    </xf>
    <xf numFmtId="0" fontId="47" fillId="2" borderId="0">
      <alignment/>
      <protection/>
    </xf>
    <xf numFmtId="0" fontId="47" fillId="2" borderId="0">
      <alignment/>
      <protection/>
    </xf>
    <xf numFmtId="188" fontId="40" fillId="0" borderId="0" applyFont="0" applyFill="0" applyBorder="0" applyAlignment="0" applyProtection="0"/>
    <xf numFmtId="0" fontId="46" fillId="2" borderId="0">
      <alignment/>
      <protection/>
    </xf>
    <xf numFmtId="188" fontId="40" fillId="0" borderId="0" applyFont="0" applyFill="0" applyBorder="0" applyAlignment="0" applyProtection="0"/>
    <xf numFmtId="0" fontId="47" fillId="2" borderId="0">
      <alignment/>
      <protection/>
    </xf>
    <xf numFmtId="188" fontId="40" fillId="0" borderId="0" applyFont="0" applyFill="0" applyBorder="0" applyAlignment="0" applyProtection="0"/>
    <xf numFmtId="0" fontId="46" fillId="2" borderId="0">
      <alignment/>
      <protection/>
    </xf>
    <xf numFmtId="188" fontId="40" fillId="0" borderId="0" applyFont="0" applyFill="0" applyBorder="0" applyAlignment="0" applyProtection="0"/>
    <xf numFmtId="0" fontId="47" fillId="2" borderId="0">
      <alignment/>
      <protection/>
    </xf>
    <xf numFmtId="188" fontId="40" fillId="0" borderId="0" applyFont="0" applyFill="0" applyBorder="0" applyAlignment="0" applyProtection="0"/>
    <xf numFmtId="0" fontId="46" fillId="2" borderId="0">
      <alignment/>
      <protection/>
    </xf>
    <xf numFmtId="0" fontId="46" fillId="2" borderId="0">
      <alignment/>
      <protection/>
    </xf>
    <xf numFmtId="188" fontId="40" fillId="0" borderId="0" applyFont="0" applyFill="0" applyBorder="0" applyAlignment="0" applyProtection="0"/>
    <xf numFmtId="0" fontId="48" fillId="0" borderId="0" applyFont="0" applyFill="0" applyBorder="0" applyAlignment="0">
      <protection/>
    </xf>
    <xf numFmtId="0" fontId="47" fillId="2" borderId="0">
      <alignment/>
      <protection/>
    </xf>
    <xf numFmtId="0" fontId="46" fillId="3" borderId="0">
      <alignment/>
      <protection/>
    </xf>
    <xf numFmtId="0" fontId="46" fillId="3" borderId="0">
      <alignment/>
      <protection/>
    </xf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46" fillId="2" borderId="0">
      <alignment/>
      <protection/>
    </xf>
    <xf numFmtId="0" fontId="46" fillId="2" borderId="0">
      <alignment/>
      <protection/>
    </xf>
    <xf numFmtId="0" fontId="46" fillId="2" borderId="0">
      <alignment/>
      <protection/>
    </xf>
    <xf numFmtId="0" fontId="46" fillId="2" borderId="0">
      <alignment/>
      <protection/>
    </xf>
    <xf numFmtId="0" fontId="46" fillId="2" borderId="0">
      <alignment/>
      <protection/>
    </xf>
    <xf numFmtId="0" fontId="49" fillId="0" borderId="1" applyNumberFormat="0" applyFont="0" applyBorder="0">
      <alignment horizontal="left" indent="2"/>
      <protection/>
    </xf>
    <xf numFmtId="0" fontId="48" fillId="0" borderId="0" applyFont="0" applyFill="0" applyBorder="0" applyAlignment="0">
      <protection/>
    </xf>
    <xf numFmtId="0" fontId="50" fillId="0" borderId="0">
      <alignment/>
      <protection/>
    </xf>
    <xf numFmtId="0" fontId="51" fillId="4" borderId="5" applyFont="0" applyFill="0" applyAlignment="0">
      <protection/>
    </xf>
    <xf numFmtId="9" fontId="52" fillId="0" borderId="0" applyBorder="0" applyAlignment="0" applyProtection="0"/>
    <xf numFmtId="0" fontId="53" fillId="2" borderId="0">
      <alignment/>
      <protection/>
    </xf>
    <xf numFmtId="0" fontId="53" fillId="2" borderId="0">
      <alignment/>
      <protection/>
    </xf>
    <xf numFmtId="0" fontId="53" fillId="2" borderId="0">
      <alignment/>
      <protection/>
    </xf>
    <xf numFmtId="0" fontId="53" fillId="2" borderId="0">
      <alignment/>
      <protection/>
    </xf>
    <xf numFmtId="0" fontId="47" fillId="2" borderId="0">
      <alignment/>
      <protection/>
    </xf>
    <xf numFmtId="0" fontId="47" fillId="2" borderId="0">
      <alignment/>
      <protection/>
    </xf>
    <xf numFmtId="0" fontId="53" fillId="2" borderId="0">
      <alignment/>
      <protection/>
    </xf>
    <xf numFmtId="0" fontId="53" fillId="3" borderId="0">
      <alignment/>
      <protection/>
    </xf>
    <xf numFmtId="0" fontId="47" fillId="2" borderId="0">
      <alignment/>
      <protection/>
    </xf>
    <xf numFmtId="0" fontId="53" fillId="2" borderId="0">
      <alignment/>
      <protection/>
    </xf>
    <xf numFmtId="0" fontId="47" fillId="2" borderId="0">
      <alignment/>
      <protection/>
    </xf>
    <xf numFmtId="0" fontId="53" fillId="3" borderId="0">
      <alignment/>
      <protection/>
    </xf>
    <xf numFmtId="0" fontId="47" fillId="2" borderId="0">
      <alignment/>
      <protection/>
    </xf>
    <xf numFmtId="0" fontId="53" fillId="3" borderId="0">
      <alignment/>
      <protection/>
    </xf>
    <xf numFmtId="0" fontId="53" fillId="2" borderId="0">
      <alignment/>
      <protection/>
    </xf>
    <xf numFmtId="0" fontId="53" fillId="2" borderId="0">
      <alignment/>
      <protection/>
    </xf>
    <xf numFmtId="0" fontId="53" fillId="2" borderId="0">
      <alignment/>
      <protection/>
    </xf>
    <xf numFmtId="0" fontId="49" fillId="0" borderId="1" applyNumberFormat="0" applyFont="0" applyBorder="0" applyAlignment="0">
      <protection/>
    </xf>
    <xf numFmtId="0" fontId="9" fillId="0" borderId="0">
      <alignment/>
      <protection/>
    </xf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10" fillId="0" borderId="0">
      <alignment/>
      <protection/>
    </xf>
    <xf numFmtId="0" fontId="55" fillId="2" borderId="0">
      <alignment/>
      <protection/>
    </xf>
    <xf numFmtId="0" fontId="55" fillId="2" borderId="0">
      <alignment/>
      <protection/>
    </xf>
    <xf numFmtId="0" fontId="55" fillId="2" borderId="0">
      <alignment/>
      <protection/>
    </xf>
    <xf numFmtId="0" fontId="55" fillId="2" borderId="0">
      <alignment/>
      <protection/>
    </xf>
    <xf numFmtId="0" fontId="47" fillId="2" borderId="0">
      <alignment/>
      <protection/>
    </xf>
    <xf numFmtId="0" fontId="47" fillId="2" borderId="0">
      <alignment/>
      <protection/>
    </xf>
    <xf numFmtId="0" fontId="55" fillId="2" borderId="0">
      <alignment/>
      <protection/>
    </xf>
    <xf numFmtId="0" fontId="55" fillId="3" borderId="0">
      <alignment/>
      <protection/>
    </xf>
    <xf numFmtId="0" fontId="47" fillId="2" borderId="0">
      <alignment/>
      <protection/>
    </xf>
    <xf numFmtId="0" fontId="55" fillId="2" borderId="0">
      <alignment/>
      <protection/>
    </xf>
    <xf numFmtId="0" fontId="47" fillId="2" borderId="0">
      <alignment/>
      <protection/>
    </xf>
    <xf numFmtId="0" fontId="55" fillId="3" borderId="0">
      <alignment/>
      <protection/>
    </xf>
    <xf numFmtId="0" fontId="47" fillId="2" borderId="0">
      <alignment/>
      <protection/>
    </xf>
    <xf numFmtId="0" fontId="55" fillId="3" borderId="0">
      <alignment/>
      <protection/>
    </xf>
    <xf numFmtId="0" fontId="55" fillId="2" borderId="0">
      <alignment/>
      <protection/>
    </xf>
    <xf numFmtId="0" fontId="55" fillId="2" borderId="0">
      <alignment/>
      <protection/>
    </xf>
    <xf numFmtId="0" fontId="56" fillId="0" borderId="0">
      <alignment wrapText="1"/>
      <protection/>
    </xf>
    <xf numFmtId="0" fontId="56" fillId="0" borderId="0">
      <alignment wrapText="1"/>
      <protection/>
    </xf>
    <xf numFmtId="0" fontId="47" fillId="0" borderId="0">
      <alignment wrapText="1"/>
      <protection/>
    </xf>
    <xf numFmtId="0" fontId="47" fillId="0" borderId="0">
      <alignment wrapText="1"/>
      <protection/>
    </xf>
    <xf numFmtId="0" fontId="47" fillId="0" borderId="0">
      <alignment wrapText="1"/>
      <protection/>
    </xf>
    <xf numFmtId="0" fontId="47" fillId="0" borderId="0">
      <alignment wrapText="1"/>
      <protection/>
    </xf>
    <xf numFmtId="0" fontId="47" fillId="0" borderId="0">
      <alignment wrapText="1"/>
      <protection/>
    </xf>
    <xf numFmtId="0" fontId="56" fillId="0" borderId="0">
      <alignment wrapText="1"/>
      <protection/>
    </xf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177" fontId="57" fillId="0" borderId="6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15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19" fillId="0" borderId="0">
      <alignment/>
      <protection/>
    </xf>
    <xf numFmtId="0" fontId="59" fillId="0" borderId="0">
      <alignment/>
      <protection/>
    </xf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2" borderId="0" applyNumberFormat="0" applyBorder="0" applyAlignment="0" applyProtection="0"/>
    <xf numFmtId="188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222" fontId="24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223" fontId="10" fillId="0" borderId="0" applyFont="0" applyFill="0" applyBorder="0" applyAlignment="0" applyProtection="0"/>
    <xf numFmtId="0" fontId="62" fillId="0" borderId="0">
      <alignment horizontal="center" wrapText="1"/>
      <protection locked="0"/>
    </xf>
    <xf numFmtId="0" fontId="63" fillId="0" borderId="0" applyNumberFormat="0" applyBorder="0" applyAlignment="0">
      <protection/>
    </xf>
    <xf numFmtId="182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183" fontId="6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65" fillId="6" borderId="0" applyNumberFormat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1" fillId="0" borderId="0">
      <alignment/>
      <protection/>
    </xf>
    <xf numFmtId="0" fontId="22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64" fillId="0" borderId="0">
      <alignment/>
      <protection/>
    </xf>
    <xf numFmtId="200" fontId="38" fillId="0" borderId="0" applyFill="0" applyBorder="0" applyAlignment="0">
      <protection/>
    </xf>
    <xf numFmtId="224" fontId="10" fillId="0" borderId="0" applyFill="0" applyBorder="0" applyAlignment="0">
      <protection/>
    </xf>
    <xf numFmtId="179" fontId="10" fillId="0" borderId="0" applyFill="0" applyBorder="0" applyAlignment="0">
      <protection/>
    </xf>
    <xf numFmtId="225" fontId="10" fillId="0" borderId="0" applyFill="0" applyBorder="0" applyAlignment="0">
      <protection/>
    </xf>
    <xf numFmtId="226" fontId="10" fillId="0" borderId="0" applyFill="0" applyBorder="0" applyAlignment="0">
      <protection/>
    </xf>
    <xf numFmtId="227" fontId="10" fillId="0" borderId="0" applyFill="0" applyBorder="0" applyAlignment="0">
      <protection/>
    </xf>
    <xf numFmtId="228" fontId="10" fillId="0" borderId="0" applyFill="0" applyBorder="0" applyAlignment="0">
      <protection/>
    </xf>
    <xf numFmtId="224" fontId="10" fillId="0" borderId="0" applyFill="0" applyBorder="0" applyAlignment="0">
      <protection/>
    </xf>
    <xf numFmtId="0" fontId="71" fillId="2" borderId="7" applyNumberFormat="0" applyAlignment="0" applyProtection="0"/>
    <xf numFmtId="0" fontId="72" fillId="0" borderId="0">
      <alignment/>
      <protection/>
    </xf>
    <xf numFmtId="229" fontId="73" fillId="0" borderId="4" applyBorder="0">
      <alignment/>
      <protection/>
    </xf>
    <xf numFmtId="229" fontId="74" fillId="0" borderId="8">
      <alignment/>
      <protection locked="0"/>
    </xf>
    <xf numFmtId="230" fontId="37" fillId="0" borderId="0" applyFont="0" applyFill="0" applyBorder="0" applyAlignment="0" applyProtection="0"/>
    <xf numFmtId="3" fontId="75" fillId="7" borderId="1">
      <alignment/>
      <protection/>
    </xf>
    <xf numFmtId="231" fontId="76" fillId="0" borderId="8">
      <alignment/>
      <protection/>
    </xf>
    <xf numFmtId="0" fontId="77" fillId="23" borderId="9" applyNumberFormat="0" applyAlignment="0" applyProtection="0"/>
    <xf numFmtId="170" fontId="9" fillId="0" borderId="0" applyFont="0" applyFill="0" applyBorder="0" applyAlignment="0" applyProtection="0"/>
    <xf numFmtId="1" fontId="78" fillId="0" borderId="10" applyBorder="0">
      <alignment/>
      <protection/>
    </xf>
    <xf numFmtId="0" fontId="79" fillId="0" borderId="6" applyNumberFormat="0" applyFill="0" applyProtection="0">
      <alignment horizontal="center"/>
    </xf>
    <xf numFmtId="43" fontId="0" fillId="0" borderId="0" applyFont="0" applyFill="0" applyBorder="0" applyAlignment="0" applyProtection="0"/>
    <xf numFmtId="199" fontId="83" fillId="0" borderId="0">
      <alignment/>
      <protection/>
    </xf>
    <xf numFmtId="199" fontId="83" fillId="0" borderId="0">
      <alignment/>
      <protection/>
    </xf>
    <xf numFmtId="199" fontId="83" fillId="0" borderId="0">
      <alignment/>
      <protection/>
    </xf>
    <xf numFmtId="199" fontId="83" fillId="0" borderId="0">
      <alignment/>
      <protection/>
    </xf>
    <xf numFmtId="199" fontId="83" fillId="0" borderId="0">
      <alignment/>
      <protection/>
    </xf>
    <xf numFmtId="199" fontId="83" fillId="0" borderId="0">
      <alignment/>
      <protection/>
    </xf>
    <xf numFmtId="199" fontId="83" fillId="0" borderId="0">
      <alignment/>
      <protection/>
    </xf>
    <xf numFmtId="199" fontId="83" fillId="0" borderId="0">
      <alignment/>
      <protection/>
    </xf>
    <xf numFmtId="0" fontId="84" fillId="0" borderId="1">
      <alignment/>
      <protection/>
    </xf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227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20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0" fillId="0" borderId="0">
      <alignment/>
      <protection/>
    </xf>
    <xf numFmtId="37" fontId="45" fillId="0" borderId="0" applyFont="0" applyFill="0" applyBorder="0" applyAlignment="0" applyProtection="0"/>
    <xf numFmtId="232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3" fontId="10" fillId="0" borderId="0" applyFont="0" applyFill="0" applyBorder="0" applyAlignment="0" applyProtection="0"/>
    <xf numFmtId="43" fontId="9" fillId="0" borderId="11">
      <alignment vertical="center" wrapText="1"/>
      <protection/>
    </xf>
    <xf numFmtId="0" fontId="86" fillId="0" borderId="0">
      <alignment horizontal="center"/>
      <protection/>
    </xf>
    <xf numFmtId="0" fontId="87" fillId="0" borderId="0" applyNumberFormat="0" applyAlignment="0">
      <protection/>
    </xf>
    <xf numFmtId="0" fontId="88" fillId="0" borderId="0" applyNumberFormat="0" applyAlignment="0">
      <protection/>
    </xf>
    <xf numFmtId="233" fontId="22" fillId="0" borderId="0" applyFont="0" applyFill="0" applyBorder="0" applyAlignment="0" applyProtection="0"/>
    <xf numFmtId="234" fontId="89" fillId="0" borderId="0">
      <alignment/>
      <protection locked="0"/>
    </xf>
    <xf numFmtId="235" fontId="89" fillId="0" borderId="0">
      <alignment/>
      <protection locked="0"/>
    </xf>
    <xf numFmtId="236" fontId="90" fillId="0" borderId="12">
      <alignment/>
      <protection locked="0"/>
    </xf>
    <xf numFmtId="237" fontId="89" fillId="0" borderId="0">
      <alignment/>
      <protection locked="0"/>
    </xf>
    <xf numFmtId="238" fontId="89" fillId="0" borderId="0">
      <alignment/>
      <protection locked="0"/>
    </xf>
    <xf numFmtId="237" fontId="89" fillId="0" borderId="0" applyNumberFormat="0">
      <alignment/>
      <protection locked="0"/>
    </xf>
    <xf numFmtId="237" fontId="89" fillId="0" borderId="0">
      <alignment/>
      <protection locked="0"/>
    </xf>
    <xf numFmtId="229" fontId="91" fillId="0" borderId="2">
      <alignment/>
      <protection/>
    </xf>
    <xf numFmtId="239" fontId="91" fillId="0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4" fontId="10" fillId="0" borderId="0" applyFont="0" applyFill="0" applyBorder="0" applyAlignment="0" applyProtection="0"/>
    <xf numFmtId="5" fontId="45" fillId="0" borderId="0" applyFont="0" applyFill="0" applyBorder="0" applyAlignment="0" applyProtection="0"/>
    <xf numFmtId="7" fontId="45" fillId="0" borderId="0" applyFont="0" applyFill="0" applyBorder="0" applyAlignment="0" applyProtection="0"/>
    <xf numFmtId="168" fontId="92" fillId="0" borderId="0" applyFont="0" applyFill="0" applyBorder="0" applyAlignment="0" applyProtection="0"/>
    <xf numFmtId="178" fontId="10" fillId="0" borderId="0">
      <alignment/>
      <protection/>
    </xf>
    <xf numFmtId="229" fontId="27" fillId="0" borderId="2">
      <alignment horizontal="center"/>
      <protection hidden="1"/>
    </xf>
    <xf numFmtId="240" fontId="93" fillId="0" borderId="2">
      <alignment horizontal="center"/>
      <protection hidden="1"/>
    </xf>
    <xf numFmtId="181" fontId="9" fillId="0" borderId="13">
      <alignment/>
      <protection/>
    </xf>
    <xf numFmtId="0" fontId="80" fillId="2" borderId="0" applyNumberFormat="0" applyFont="0" applyFill="0" applyBorder="0" applyProtection="0">
      <alignment horizontal="left"/>
    </xf>
    <xf numFmtId="0" fontId="10" fillId="0" borderId="0" applyFont="0" applyFill="0" applyBorder="0" applyAlignment="0" applyProtection="0"/>
    <xf numFmtId="14" fontId="82" fillId="0" borderId="0" applyFill="0" applyBorder="0" applyAlignment="0">
      <protection/>
    </xf>
    <xf numFmtId="0" fontId="10" fillId="0" borderId="0" applyFont="0" applyFill="0" applyBorder="0" applyAlignment="0" applyProtection="0"/>
    <xf numFmtId="3" fontId="94" fillId="0" borderId="14">
      <alignment horizontal="left" vertical="top" wrapText="1"/>
      <protection/>
    </xf>
    <xf numFmtId="16" fontId="10" fillId="0" borderId="0">
      <alignment/>
      <protection/>
    </xf>
    <xf numFmtId="16" fontId="10" fillId="0" borderId="0">
      <alignment/>
      <protection/>
    </xf>
    <xf numFmtId="241" fontId="10" fillId="0" borderId="15">
      <alignment vertical="center"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42" fontId="9" fillId="0" borderId="0">
      <alignment/>
      <protection/>
    </xf>
    <xf numFmtId="243" fontId="0" fillId="0" borderId="1">
      <alignment/>
      <protection/>
    </xf>
    <xf numFmtId="180" fontId="10" fillId="0" borderId="0">
      <alignment/>
      <protection/>
    </xf>
    <xf numFmtId="244" fontId="0" fillId="0" borderId="0">
      <alignment/>
      <protection/>
    </xf>
    <xf numFmtId="245" fontId="95" fillId="0" borderId="0" applyFont="0" applyFill="0" applyBorder="0" applyAlignment="0" applyProtection="0"/>
    <xf numFmtId="246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5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249" fontId="9" fillId="0" borderId="0" applyFill="0" applyBorder="0" applyAlignment="0" applyProtection="0"/>
    <xf numFmtId="250" fontId="9" fillId="0" borderId="0" applyFill="0" applyBorder="0" applyAlignment="0" applyProtection="0"/>
    <xf numFmtId="170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51" fontId="9" fillId="0" borderId="0" applyFill="0" applyBorder="0" applyAlignment="0" applyProtection="0"/>
    <xf numFmtId="251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51" fontId="9" fillId="0" borderId="0" applyFill="0" applyBorder="0" applyAlignment="0" applyProtection="0"/>
    <xf numFmtId="251" fontId="9" fillId="0" borderId="0" applyFill="0" applyBorder="0" applyAlignment="0" applyProtection="0"/>
    <xf numFmtId="251" fontId="9" fillId="0" borderId="0" applyFill="0" applyBorder="0" applyAlignment="0" applyProtection="0"/>
    <xf numFmtId="251" fontId="9" fillId="0" borderId="0" applyFill="0" applyBorder="0" applyAlignment="0" applyProtection="0"/>
    <xf numFmtId="251" fontId="9" fillId="0" borderId="0" applyFill="0" applyBorder="0" applyAlignment="0" applyProtection="0"/>
    <xf numFmtId="251" fontId="9" fillId="0" borderId="0" applyFill="0" applyBorder="0" applyAlignment="0" applyProtection="0"/>
    <xf numFmtId="251" fontId="9" fillId="0" borderId="0" applyFill="0" applyBorder="0" applyAlignment="0" applyProtection="0"/>
    <xf numFmtId="251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51" fontId="9" fillId="0" borderId="0" applyFill="0" applyBorder="0" applyAlignment="0" applyProtection="0"/>
    <xf numFmtId="251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8" fontId="9" fillId="0" borderId="0" applyFill="0" applyBorder="0" applyAlignment="0" applyProtection="0"/>
    <xf numFmtId="248" fontId="9" fillId="0" borderId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3" fontId="9" fillId="0" borderId="0" applyFill="0" applyBorder="0" applyAlignment="0" applyProtection="0"/>
    <xf numFmtId="253" fontId="9" fillId="0" borderId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53" fontId="9" fillId="0" borderId="0" applyFill="0" applyBorder="0" applyAlignment="0" applyProtection="0"/>
    <xf numFmtId="253" fontId="9" fillId="0" borderId="0" applyFill="0" applyBorder="0" applyAlignment="0" applyProtection="0"/>
    <xf numFmtId="253" fontId="9" fillId="0" borderId="0" applyFill="0" applyBorder="0" applyAlignment="0" applyProtection="0"/>
    <xf numFmtId="253" fontId="9" fillId="0" borderId="0" applyFill="0" applyBorder="0" applyAlignment="0" applyProtection="0"/>
    <xf numFmtId="253" fontId="9" fillId="0" borderId="0" applyFill="0" applyBorder="0" applyAlignment="0" applyProtection="0"/>
    <xf numFmtId="253" fontId="9" fillId="0" borderId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53" fontId="9" fillId="0" borderId="0" applyFill="0" applyBorder="0" applyAlignment="0" applyProtection="0"/>
    <xf numFmtId="253" fontId="9" fillId="0" borderId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3" fontId="9" fillId="0" borderId="0" applyFill="0" applyBorder="0" applyAlignment="0" applyProtection="0"/>
    <xf numFmtId="253" fontId="9" fillId="0" borderId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9" fillId="0" borderId="0" applyFill="0" applyBorder="0" applyAlignment="0" applyProtection="0"/>
    <xf numFmtId="247" fontId="10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249" fontId="9" fillId="0" borderId="0" applyFill="0" applyBorder="0" applyAlignment="0" applyProtection="0"/>
    <xf numFmtId="41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249" fontId="9" fillId="0" borderId="0" applyFill="0" applyBorder="0" applyAlignment="0" applyProtection="0"/>
    <xf numFmtId="250" fontId="9" fillId="0" borderId="0" applyFill="0" applyBorder="0" applyAlignment="0" applyProtection="0"/>
    <xf numFmtId="170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250" fontId="9" fillId="0" borderId="0" applyFill="0" applyBorder="0" applyAlignment="0" applyProtection="0"/>
    <xf numFmtId="41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249" fontId="9" fillId="0" borderId="0" applyFill="0" applyBorder="0" applyAlignment="0" applyProtection="0"/>
    <xf numFmtId="250" fontId="9" fillId="0" borderId="0" applyFill="0" applyBorder="0" applyAlignment="0" applyProtection="0"/>
    <xf numFmtId="164" fontId="95" fillId="0" borderId="0" applyFont="0" applyFill="0" applyBorder="0" applyAlignment="0" applyProtection="0"/>
    <xf numFmtId="250" fontId="9" fillId="0" borderId="0" applyFill="0" applyBorder="0" applyAlignment="0" applyProtection="0"/>
    <xf numFmtId="170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254" fontId="9" fillId="0" borderId="0" applyFill="0" applyBorder="0" applyAlignment="0" applyProtection="0"/>
    <xf numFmtId="254" fontId="9" fillId="0" borderId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255" fontId="95" fillId="0" borderId="0" applyFont="0" applyFill="0" applyBorder="0" applyAlignment="0" applyProtection="0"/>
    <xf numFmtId="255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254" fontId="9" fillId="0" borderId="0" applyFill="0" applyBorder="0" applyAlignment="0" applyProtection="0"/>
    <xf numFmtId="254" fontId="9" fillId="0" borderId="0" applyFill="0" applyBorder="0" applyAlignment="0" applyProtection="0"/>
    <xf numFmtId="255" fontId="95" fillId="0" borderId="0" applyFont="0" applyFill="0" applyBorder="0" applyAlignment="0" applyProtection="0"/>
    <xf numFmtId="255" fontId="95" fillId="0" borderId="0" applyFont="0" applyFill="0" applyBorder="0" applyAlignment="0" applyProtection="0"/>
    <xf numFmtId="255" fontId="95" fillId="0" borderId="0" applyFont="0" applyFill="0" applyBorder="0" applyAlignment="0" applyProtection="0"/>
    <xf numFmtId="255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254" fontId="9" fillId="0" borderId="0" applyFill="0" applyBorder="0" applyAlignment="0" applyProtection="0"/>
    <xf numFmtId="254" fontId="9" fillId="0" borderId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254" fontId="9" fillId="0" borderId="0" applyFill="0" applyBorder="0" applyAlignment="0" applyProtection="0"/>
    <xf numFmtId="254" fontId="9" fillId="0" borderId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254" fontId="9" fillId="0" borderId="0" applyFill="0" applyBorder="0" applyAlignment="0" applyProtection="0"/>
    <xf numFmtId="254" fontId="9" fillId="0" borderId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254" fontId="9" fillId="0" borderId="0" applyFill="0" applyBorder="0" applyAlignment="0" applyProtection="0"/>
    <xf numFmtId="254" fontId="9" fillId="0" borderId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170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46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60" fontId="9" fillId="0" borderId="0" applyFill="0" applyBorder="0" applyAlignment="0" applyProtection="0"/>
    <xf numFmtId="261" fontId="9" fillId="0" borderId="0" applyFill="0" applyBorder="0" applyAlignment="0" applyProtection="0"/>
    <xf numFmtId="172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259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262" fontId="9" fillId="0" borderId="0" applyFont="0" applyFill="0" applyBorder="0" applyAlignment="0" applyProtection="0"/>
    <xf numFmtId="262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63" fontId="9" fillId="0" borderId="0" applyFill="0" applyBorder="0" applyAlignment="0" applyProtection="0"/>
    <xf numFmtId="263" fontId="9" fillId="0" borderId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63" fontId="9" fillId="0" borderId="0" applyFill="0" applyBorder="0" applyAlignment="0" applyProtection="0"/>
    <xf numFmtId="263" fontId="9" fillId="0" borderId="0" applyFill="0" applyBorder="0" applyAlignment="0" applyProtection="0"/>
    <xf numFmtId="263" fontId="9" fillId="0" borderId="0" applyFill="0" applyBorder="0" applyAlignment="0" applyProtection="0"/>
    <xf numFmtId="263" fontId="9" fillId="0" borderId="0" applyFill="0" applyBorder="0" applyAlignment="0" applyProtection="0"/>
    <xf numFmtId="263" fontId="9" fillId="0" borderId="0" applyFill="0" applyBorder="0" applyAlignment="0" applyProtection="0"/>
    <xf numFmtId="263" fontId="9" fillId="0" borderId="0" applyFill="0" applyBorder="0" applyAlignment="0" applyProtection="0"/>
    <xf numFmtId="263" fontId="9" fillId="0" borderId="0" applyFill="0" applyBorder="0" applyAlignment="0" applyProtection="0"/>
    <xf numFmtId="263" fontId="9" fillId="0" borderId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63" fontId="9" fillId="0" borderId="0" applyFill="0" applyBorder="0" applyAlignment="0" applyProtection="0"/>
    <xf numFmtId="263" fontId="9" fillId="0" borderId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8" fontId="9" fillId="0" borderId="0" applyFill="0" applyBorder="0" applyAlignment="0" applyProtection="0"/>
    <xf numFmtId="258" fontId="9" fillId="0" borderId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6" fontId="9" fillId="0" borderId="0" applyFill="0" applyBorder="0" applyAlignment="0" applyProtection="0"/>
    <xf numFmtId="266" fontId="9" fillId="0" borderId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66" fontId="9" fillId="0" borderId="0" applyFill="0" applyBorder="0" applyAlignment="0" applyProtection="0"/>
    <xf numFmtId="266" fontId="9" fillId="0" borderId="0" applyFill="0" applyBorder="0" applyAlignment="0" applyProtection="0"/>
    <xf numFmtId="266" fontId="9" fillId="0" borderId="0" applyFill="0" applyBorder="0" applyAlignment="0" applyProtection="0"/>
    <xf numFmtId="266" fontId="9" fillId="0" borderId="0" applyFill="0" applyBorder="0" applyAlignment="0" applyProtection="0"/>
    <xf numFmtId="266" fontId="9" fillId="0" borderId="0" applyFill="0" applyBorder="0" applyAlignment="0" applyProtection="0"/>
    <xf numFmtId="266" fontId="9" fillId="0" borderId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66" fontId="9" fillId="0" borderId="0" applyFill="0" applyBorder="0" applyAlignment="0" applyProtection="0"/>
    <xf numFmtId="266" fontId="9" fillId="0" borderId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6" fontId="9" fillId="0" borderId="0" applyFill="0" applyBorder="0" applyAlignment="0" applyProtection="0"/>
    <xf numFmtId="266" fontId="9" fillId="0" borderId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0" fontId="9" fillId="0" borderId="0" applyFill="0" applyBorder="0" applyAlignment="0" applyProtection="0"/>
    <xf numFmtId="256" fontId="1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60" fontId="9" fillId="0" borderId="0" applyFill="0" applyBorder="0" applyAlignment="0" applyProtection="0"/>
    <xf numFmtId="43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60" fontId="9" fillId="0" borderId="0" applyFill="0" applyBorder="0" applyAlignment="0" applyProtection="0"/>
    <xf numFmtId="261" fontId="9" fillId="0" borderId="0" applyFill="0" applyBorder="0" applyAlignment="0" applyProtection="0"/>
    <xf numFmtId="172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261" fontId="9" fillId="0" borderId="0" applyFill="0" applyBorder="0" applyAlignment="0" applyProtection="0"/>
    <xf numFmtId="43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60" fontId="9" fillId="0" borderId="0" applyFill="0" applyBorder="0" applyAlignment="0" applyProtection="0"/>
    <xf numFmtId="261" fontId="9" fillId="0" borderId="0" applyFill="0" applyBorder="0" applyAlignment="0" applyProtection="0"/>
    <xf numFmtId="165" fontId="95" fillId="0" borderId="0" applyFont="0" applyFill="0" applyBorder="0" applyAlignment="0" applyProtection="0"/>
    <xf numFmtId="261" fontId="9" fillId="0" borderId="0" applyFill="0" applyBorder="0" applyAlignment="0" applyProtection="0"/>
    <xf numFmtId="172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267" fontId="9" fillId="0" borderId="0" applyFill="0" applyBorder="0" applyAlignment="0" applyProtection="0"/>
    <xf numFmtId="267" fontId="9" fillId="0" borderId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268" fontId="95" fillId="0" borderId="0" applyFont="0" applyFill="0" applyBorder="0" applyAlignment="0" applyProtection="0"/>
    <xf numFmtId="268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267" fontId="9" fillId="0" borderId="0" applyFill="0" applyBorder="0" applyAlignment="0" applyProtection="0"/>
    <xf numFmtId="267" fontId="9" fillId="0" borderId="0" applyFill="0" applyBorder="0" applyAlignment="0" applyProtection="0"/>
    <xf numFmtId="268" fontId="95" fillId="0" borderId="0" applyFont="0" applyFill="0" applyBorder="0" applyAlignment="0" applyProtection="0"/>
    <xf numFmtId="268" fontId="95" fillId="0" borderId="0" applyFont="0" applyFill="0" applyBorder="0" applyAlignment="0" applyProtection="0"/>
    <xf numFmtId="268" fontId="95" fillId="0" borderId="0" applyFont="0" applyFill="0" applyBorder="0" applyAlignment="0" applyProtection="0"/>
    <xf numFmtId="268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267" fontId="9" fillId="0" borderId="0" applyFill="0" applyBorder="0" applyAlignment="0" applyProtection="0"/>
    <xf numFmtId="267" fontId="9" fillId="0" borderId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267" fontId="9" fillId="0" borderId="0" applyFill="0" applyBorder="0" applyAlignment="0" applyProtection="0"/>
    <xf numFmtId="267" fontId="9" fillId="0" borderId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67" fontId="9" fillId="0" borderId="0" applyFill="0" applyBorder="0" applyAlignment="0" applyProtection="0"/>
    <xf numFmtId="267" fontId="9" fillId="0" borderId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67" fontId="9" fillId="0" borderId="0" applyFill="0" applyBorder="0" applyAlignment="0" applyProtection="0"/>
    <xf numFmtId="267" fontId="9" fillId="0" borderId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72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56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172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3" fontId="9" fillId="0" borderId="0" applyFont="0" applyBorder="0" applyAlignment="0">
      <protection/>
    </xf>
    <xf numFmtId="0" fontId="68" fillId="0" borderId="0" applyNumberFormat="0" applyFill="0" applyBorder="0" applyAlignment="0" applyProtection="0"/>
    <xf numFmtId="3" fontId="9" fillId="0" borderId="0" applyFont="0" applyBorder="0" applyAlignment="0">
      <protection/>
    </xf>
    <xf numFmtId="3" fontId="9" fillId="0" borderId="0" applyFont="0" applyBorder="0" applyAlignment="0">
      <protection/>
    </xf>
    <xf numFmtId="3" fontId="9" fillId="0" borderId="0" applyFont="0" applyBorder="0" applyAlignment="0">
      <protection/>
    </xf>
    <xf numFmtId="3" fontId="9" fillId="0" borderId="0" applyFont="0" applyBorder="0" applyAlignment="0">
      <protection/>
    </xf>
    <xf numFmtId="3" fontId="9" fillId="0" borderId="0" applyBorder="0" applyAlignment="0">
      <protection/>
    </xf>
    <xf numFmtId="3" fontId="9" fillId="0" borderId="0" applyFont="0" applyBorder="0" applyAlignment="0">
      <protection/>
    </xf>
    <xf numFmtId="3" fontId="9" fillId="0" borderId="0" applyBorder="0" applyAlignment="0">
      <protection/>
    </xf>
    <xf numFmtId="3" fontId="9" fillId="0" borderId="0" applyBorder="0" applyAlignment="0">
      <protection/>
    </xf>
    <xf numFmtId="3" fontId="9" fillId="0" borderId="0" applyFont="0" applyBorder="0" applyAlignment="0">
      <protection/>
    </xf>
    <xf numFmtId="0" fontId="10" fillId="0" borderId="0" applyFill="0" applyBorder="0" applyAlignment="0">
      <protection/>
    </xf>
    <xf numFmtId="224" fontId="10" fillId="0" borderId="0" applyFill="0" applyBorder="0" applyAlignment="0">
      <protection/>
    </xf>
    <xf numFmtId="227" fontId="10" fillId="0" borderId="0" applyFill="0" applyBorder="0" applyAlignment="0">
      <protection/>
    </xf>
    <xf numFmtId="228" fontId="10" fillId="0" borderId="0" applyFill="0" applyBorder="0" applyAlignment="0">
      <protection/>
    </xf>
    <xf numFmtId="224" fontId="10" fillId="0" borderId="0" applyFill="0" applyBorder="0" applyAlignment="0">
      <protection/>
    </xf>
    <xf numFmtId="0" fontId="96" fillId="0" borderId="0" applyNumberFormat="0" applyAlignment="0">
      <protection/>
    </xf>
    <xf numFmtId="0" fontId="97" fillId="0" borderId="0">
      <alignment/>
      <protection/>
    </xf>
    <xf numFmtId="0" fontId="98" fillId="0" borderId="0" applyNumberFormat="0" applyFill="0" applyBorder="0" applyAlignment="0" applyProtection="0"/>
    <xf numFmtId="3" fontId="9" fillId="0" borderId="0" applyFont="0" applyBorder="0" applyAlignment="0">
      <protection/>
    </xf>
    <xf numFmtId="3" fontId="9" fillId="0" borderId="0" applyFont="0" applyBorder="0" applyAlignment="0">
      <protection/>
    </xf>
    <xf numFmtId="3" fontId="9" fillId="0" borderId="0" applyFont="0" applyBorder="0" applyAlignment="0">
      <protection/>
    </xf>
    <xf numFmtId="3" fontId="9" fillId="0" borderId="0" applyFont="0" applyBorder="0" applyAlignment="0">
      <protection/>
    </xf>
    <xf numFmtId="3" fontId="9" fillId="0" borderId="0" applyFont="0" applyBorder="0" applyAlignment="0">
      <protection/>
    </xf>
    <xf numFmtId="3" fontId="9" fillId="0" borderId="0" applyBorder="0" applyAlignment="0">
      <protection/>
    </xf>
    <xf numFmtId="3" fontId="9" fillId="0" borderId="0" applyFont="0" applyBorder="0" applyAlignment="0">
      <protection/>
    </xf>
    <xf numFmtId="3" fontId="9" fillId="0" borderId="0" applyBorder="0" applyAlignment="0">
      <protection/>
    </xf>
    <xf numFmtId="3" fontId="9" fillId="0" borderId="0" applyBorder="0" applyAlignment="0">
      <protection/>
    </xf>
    <xf numFmtId="3" fontId="9" fillId="0" borderId="0" applyFont="0" applyBorder="0" applyAlignment="0">
      <protection/>
    </xf>
    <xf numFmtId="0" fontId="75" fillId="7" borderId="1">
      <alignment horizontal="centerContinuous" vertical="center"/>
      <protection/>
    </xf>
    <xf numFmtId="3" fontId="75" fillId="7" borderId="1">
      <alignment horizontal="center" vertical="center" wrapText="1"/>
      <protection/>
    </xf>
    <xf numFmtId="0" fontId="99" fillId="0" borderId="0" applyProtection="0">
      <alignment/>
    </xf>
    <xf numFmtId="0" fontId="100" fillId="0" borderId="0" applyProtection="0">
      <alignment/>
    </xf>
    <xf numFmtId="0" fontId="101" fillId="0" borderId="0" applyProtection="0">
      <alignment/>
    </xf>
    <xf numFmtId="0" fontId="102" fillId="0" borderId="0" applyNumberFormat="0" applyFont="0" applyFill="0" applyBorder="0" applyAlignment="0" applyProtection="0"/>
    <xf numFmtId="0" fontId="103" fillId="0" borderId="0" applyProtection="0">
      <alignment/>
    </xf>
    <xf numFmtId="0" fontId="104" fillId="0" borderId="0" applyProtection="0">
      <alignment/>
    </xf>
    <xf numFmtId="2" fontId="1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5" fillId="0" borderId="0">
      <alignment vertical="top" wrapText="1"/>
      <protection/>
    </xf>
    <xf numFmtId="0" fontId="106" fillId="7" borderId="0" applyNumberFormat="0" applyBorder="0" applyAlignment="0" applyProtection="0"/>
    <xf numFmtId="38" fontId="107" fillId="2" borderId="0" applyNumberFormat="0" applyBorder="0" applyAlignment="0" applyProtection="0"/>
    <xf numFmtId="269" fontId="20" fillId="2" borderId="0" applyBorder="0" applyProtection="0">
      <alignment/>
    </xf>
    <xf numFmtId="0" fontId="108" fillId="0" borderId="11" applyNumberFormat="0" applyFill="0" applyBorder="0" applyAlignment="0" applyProtection="0"/>
    <xf numFmtId="270" fontId="0" fillId="24" borderId="11" applyBorder="0">
      <alignment horizontal="center"/>
      <protection/>
    </xf>
    <xf numFmtId="270" fontId="0" fillId="24" borderId="11" applyBorder="0">
      <alignment horizontal="center"/>
      <protection/>
    </xf>
    <xf numFmtId="0" fontId="108" fillId="0" borderId="11" applyNumberFormat="0" applyFill="0" applyBorder="0" applyAlignment="0" applyProtection="0"/>
    <xf numFmtId="270" fontId="0" fillId="24" borderId="11" applyBorder="0">
      <alignment horizontal="center"/>
      <protection/>
    </xf>
    <xf numFmtId="270" fontId="0" fillId="24" borderId="11" applyBorder="0">
      <alignment horizontal="center"/>
      <protection/>
    </xf>
    <xf numFmtId="0" fontId="109" fillId="0" borderId="0" applyNumberFormat="0" applyFont="0" applyBorder="0" applyAlignment="0">
      <protection/>
    </xf>
    <xf numFmtId="0" fontId="110" fillId="25" borderId="0">
      <alignment/>
      <protection/>
    </xf>
    <xf numFmtId="0" fontId="111" fillId="0" borderId="0">
      <alignment horizontal="left"/>
      <protection/>
    </xf>
    <xf numFmtId="0" fontId="3" fillId="0" borderId="16" applyNumberFormat="0" applyAlignment="0" applyProtection="0"/>
    <xf numFmtId="0" fontId="3" fillId="0" borderId="17">
      <alignment horizontal="left" vertical="center"/>
      <protection/>
    </xf>
    <xf numFmtId="271" fontId="112" fillId="26" borderId="0">
      <alignment horizontal="left" vertical="top"/>
      <protection/>
    </xf>
    <xf numFmtId="0" fontId="113" fillId="0" borderId="18" applyNumberFormat="0" applyFill="0" applyAlignment="0" applyProtection="0"/>
    <xf numFmtId="0" fontId="114" fillId="0" borderId="19" applyNumberFormat="0" applyFill="0" applyAlignment="0" applyProtection="0"/>
    <xf numFmtId="0" fontId="115" fillId="0" borderId="20" applyNumberFormat="0" applyFill="0" applyAlignment="0" applyProtection="0"/>
    <xf numFmtId="0" fontId="115" fillId="0" borderId="0" applyNumberFormat="0" applyFill="0" applyBorder="0" applyAlignment="0" applyProtection="0"/>
    <xf numFmtId="204" fontId="116" fillId="0" borderId="0">
      <alignment/>
      <protection locked="0"/>
    </xf>
    <xf numFmtId="204" fontId="116" fillId="0" borderId="0">
      <alignment/>
      <protection locked="0"/>
    </xf>
    <xf numFmtId="0" fontId="117" fillId="0" borderId="21">
      <alignment horizontal="center"/>
      <protection/>
    </xf>
    <xf numFmtId="0" fontId="117" fillId="0" borderId="0">
      <alignment horizontal="center"/>
      <protection/>
    </xf>
    <xf numFmtId="5" fontId="118" fillId="27" borderId="1" applyNumberFormat="0" applyAlignment="0">
      <protection/>
    </xf>
    <xf numFmtId="49" fontId="119" fillId="0" borderId="1">
      <alignment vertical="center"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9" fillId="0" borderId="0" applyFill="0" applyBorder="0" applyAlignment="0" applyProtection="0"/>
    <xf numFmtId="41" fontId="37" fillId="0" borderId="0" applyFont="0" applyFill="0" applyBorder="0" applyAlignment="0" applyProtection="0"/>
    <xf numFmtId="272" fontId="120" fillId="0" borderId="0" applyFont="0" applyFill="0" applyBorder="0" applyAlignment="0" applyProtection="0"/>
    <xf numFmtId="0" fontId="121" fillId="26" borderId="0">
      <alignment horizontal="left" wrapText="1" indent="2"/>
      <protection/>
    </xf>
    <xf numFmtId="0" fontId="122" fillId="10" borderId="7" applyNumberFormat="0" applyAlignment="0" applyProtection="0"/>
    <xf numFmtId="10" fontId="107" fillId="26" borderId="1" applyNumberFormat="0" applyBorder="0" applyAlignment="0" applyProtection="0"/>
    <xf numFmtId="0" fontId="10" fillId="28" borderId="0">
      <alignment/>
      <protection/>
    </xf>
    <xf numFmtId="2" fontId="123" fillId="0" borderId="22" applyBorder="0">
      <alignment/>
      <protection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3" fontId="75" fillId="0" borderId="23" applyFont="0" applyAlignment="0">
      <protection/>
    </xf>
    <xf numFmtId="3" fontId="75" fillId="0" borderId="14">
      <alignment/>
      <protection/>
    </xf>
    <xf numFmtId="170" fontId="9" fillId="0" borderId="0" applyFont="0" applyFill="0" applyBorder="0" applyAlignment="0" applyProtection="0"/>
    <xf numFmtId="0" fontId="9" fillId="0" borderId="0">
      <alignment/>
      <protection/>
    </xf>
    <xf numFmtId="0" fontId="62" fillId="0" borderId="24">
      <alignment horizontal="centerContinuous"/>
      <protection/>
    </xf>
    <xf numFmtId="0" fontId="38" fillId="0" borderId="0">
      <alignment/>
      <protection/>
    </xf>
    <xf numFmtId="0" fontId="14" fillId="0" borderId="0" applyNumberFormat="0" applyFont="0" applyFill="0" applyBorder="0" applyProtection="0">
      <alignment horizontal="left" vertical="center"/>
    </xf>
    <xf numFmtId="0" fontId="38" fillId="0" borderId="0">
      <alignment/>
      <protection/>
    </xf>
    <xf numFmtId="0" fontId="10" fillId="0" borderId="0" applyFill="0" applyBorder="0" applyAlignment="0">
      <protection/>
    </xf>
    <xf numFmtId="224" fontId="10" fillId="0" borderId="0" applyFill="0" applyBorder="0" applyAlignment="0">
      <protection/>
    </xf>
    <xf numFmtId="227" fontId="10" fillId="0" borderId="0" applyFill="0" applyBorder="0" applyAlignment="0">
      <protection/>
    </xf>
    <xf numFmtId="228" fontId="10" fillId="0" borderId="0" applyFill="0" applyBorder="0" applyAlignment="0">
      <protection/>
    </xf>
    <xf numFmtId="224" fontId="10" fillId="0" borderId="0" applyFill="0" applyBorder="0" applyAlignment="0">
      <protection/>
    </xf>
    <xf numFmtId="0" fontId="127" fillId="0" borderId="25" applyNumberFormat="0" applyFill="0" applyAlignment="0" applyProtection="0"/>
    <xf numFmtId="0" fontId="10" fillId="29" borderId="0">
      <alignment/>
      <protection/>
    </xf>
    <xf numFmtId="3" fontId="128" fillId="0" borderId="14" applyNumberFormat="0" applyAlignment="0">
      <protection/>
    </xf>
    <xf numFmtId="3" fontId="49" fillId="0" borderId="14" applyNumberFormat="0" applyAlignment="0">
      <protection/>
    </xf>
    <xf numFmtId="3" fontId="118" fillId="0" borderId="14" applyNumberFormat="0" applyAlignment="0">
      <protection/>
    </xf>
    <xf numFmtId="229" fontId="107" fillId="0" borderId="4" applyFont="0">
      <alignment/>
      <protection/>
    </xf>
    <xf numFmtId="3" fontId="10" fillId="0" borderId="26">
      <alignment/>
      <protection/>
    </xf>
    <xf numFmtId="181" fontId="129" fillId="0" borderId="27" applyNumberFormat="0" applyFont="0" applyFill="0" applyBorder="0">
      <alignment horizontal="center"/>
      <protection/>
    </xf>
    <xf numFmtId="27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30" fillId="0" borderId="8">
      <alignment/>
      <protection/>
    </xf>
    <xf numFmtId="0" fontId="131" fillId="0" borderId="21">
      <alignment/>
      <protection/>
    </xf>
    <xf numFmtId="197" fontId="19" fillId="0" borderId="27">
      <alignment/>
      <protection/>
    </xf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275" fontId="10" fillId="0" borderId="0" applyFont="0" applyFill="0" applyBorder="0" applyAlignment="0" applyProtection="0"/>
    <xf numFmtId="0" fontId="5" fillId="0" borderId="0" applyNumberFormat="0" applyFont="0" applyFill="0" applyAlignment="0">
      <protection/>
    </xf>
    <xf numFmtId="0" fontId="5" fillId="0" borderId="0" applyNumberFormat="0" applyFont="0" applyFill="0" applyAlignment="0">
      <protection/>
    </xf>
    <xf numFmtId="0" fontId="5" fillId="0" borderId="0" applyNumberFormat="0" applyFont="0" applyFill="0" applyAlignment="0">
      <protection/>
    </xf>
    <xf numFmtId="0" fontId="5" fillId="0" borderId="0" applyNumberFormat="0" applyFont="0" applyFill="0" applyAlignment="0">
      <protection/>
    </xf>
    <xf numFmtId="0" fontId="5" fillId="0" borderId="0" applyNumberFormat="0" applyFont="0" applyFill="0" applyAlignment="0">
      <protection/>
    </xf>
    <xf numFmtId="0" fontId="5" fillId="0" borderId="0" applyNumberFormat="0" applyFont="0" applyFill="0" applyAlignment="0">
      <protection/>
    </xf>
    <xf numFmtId="0" fontId="9" fillId="0" borderId="0" applyNumberFormat="0" applyFill="0" applyAlignment="0">
      <protection/>
    </xf>
    <xf numFmtId="0" fontId="5" fillId="0" borderId="0" applyNumberFormat="0" applyFont="0" applyFill="0" applyAlignment="0">
      <protection/>
    </xf>
    <xf numFmtId="0" fontId="9" fillId="0" borderId="0" applyNumberFormat="0" applyFill="0" applyAlignment="0">
      <protection/>
    </xf>
    <xf numFmtId="0" fontId="5" fillId="0" borderId="0" applyNumberFormat="0" applyFont="0" applyFill="0" applyAlignment="0">
      <protection/>
    </xf>
    <xf numFmtId="0" fontId="9" fillId="0" borderId="0" applyNumberFormat="0" applyFill="0" applyAlignment="0">
      <protection/>
    </xf>
    <xf numFmtId="0" fontId="91" fillId="0" borderId="0">
      <alignment horizontal="justify" vertical="top"/>
      <protection/>
    </xf>
    <xf numFmtId="0" fontId="132" fillId="30" borderId="0" applyNumberFormat="0" applyBorder="0" applyAlignment="0" applyProtection="0"/>
    <xf numFmtId="0" fontId="22" fillId="0" borderId="1">
      <alignment/>
      <protection/>
    </xf>
    <xf numFmtId="0" fontId="14" fillId="0" borderId="0">
      <alignment/>
      <protection/>
    </xf>
    <xf numFmtId="0" fontId="22" fillId="0" borderId="1">
      <alignment/>
      <protection/>
    </xf>
    <xf numFmtId="0" fontId="0" fillId="0" borderId="8" applyNumberFormat="0" applyAlignment="0">
      <protection/>
    </xf>
    <xf numFmtId="37" fontId="133" fillId="0" borderId="0">
      <alignment/>
      <protection/>
    </xf>
    <xf numFmtId="0" fontId="134" fillId="0" borderId="1" applyNumberFormat="0" applyFont="0" applyFill="0" applyBorder="0" applyAlignment="0">
      <protection/>
    </xf>
    <xf numFmtId="192" fontId="22" fillId="0" borderId="0">
      <alignment/>
      <protection/>
    </xf>
    <xf numFmtId="0" fontId="135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6" fillId="0" borderId="0" applyNumberFormat="0" applyFill="0" applyBorder="0" applyProtection="0">
      <alignment vertical="top"/>
    </xf>
    <xf numFmtId="0" fontId="9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4" fillId="0" borderId="0" applyFont="0">
      <alignment/>
      <protection/>
    </xf>
    <xf numFmtId="0" fontId="95" fillId="0" borderId="0">
      <alignment/>
      <protection/>
    </xf>
    <xf numFmtId="0" fontId="10" fillId="26" borderId="28" applyNumberFormat="0" applyFont="0" applyAlignment="0" applyProtection="0"/>
    <xf numFmtId="276" fontId="137" fillId="0" borderId="0" applyFont="0" applyFill="0" applyBorder="0" applyProtection="0">
      <alignment vertical="top" wrapText="1"/>
    </xf>
    <xf numFmtId="0" fontId="0" fillId="0" borderId="0">
      <alignment/>
      <protection/>
    </xf>
    <xf numFmtId="3" fontId="138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4" fillId="0" borderId="0">
      <alignment/>
      <protection/>
    </xf>
    <xf numFmtId="0" fontId="140" fillId="2" borderId="29" applyNumberFormat="0" applyAlignment="0" applyProtection="0"/>
    <xf numFmtId="177" fontId="141" fillId="0" borderId="8" applyFont="0" applyBorder="0" applyAlignment="0">
      <protection/>
    </xf>
    <xf numFmtId="0" fontId="142" fillId="31" borderId="0">
      <alignment/>
      <protection/>
    </xf>
    <xf numFmtId="41" fontId="10" fillId="0" borderId="0" applyFont="0" applyFill="0" applyBorder="0" applyAlignment="0" applyProtection="0"/>
    <xf numFmtId="14" fontId="6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26" fontId="10" fillId="0" borderId="0" applyFont="0" applyFill="0" applyBorder="0" applyAlignment="0" applyProtection="0"/>
    <xf numFmtId="277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30" applyNumberFormat="0" applyBorder="0">
      <alignment/>
      <protection/>
    </xf>
    <xf numFmtId="0" fontId="10" fillId="0" borderId="0" applyFill="0" applyBorder="0" applyAlignment="0">
      <protection/>
    </xf>
    <xf numFmtId="224" fontId="10" fillId="0" borderId="0" applyFill="0" applyBorder="0" applyAlignment="0">
      <protection/>
    </xf>
    <xf numFmtId="227" fontId="10" fillId="0" borderId="0" applyFill="0" applyBorder="0" applyAlignment="0">
      <protection/>
    </xf>
    <xf numFmtId="228" fontId="10" fillId="0" borderId="0" applyFill="0" applyBorder="0" applyAlignment="0">
      <protection/>
    </xf>
    <xf numFmtId="224" fontId="10" fillId="0" borderId="0" applyFill="0" applyBorder="0" applyAlignment="0">
      <protection/>
    </xf>
    <xf numFmtId="5" fontId="143" fillId="0" borderId="0">
      <alignment/>
      <protection/>
    </xf>
    <xf numFmtId="0" fontId="38" fillId="0" borderId="0" applyNumberFormat="0" applyFont="0" applyFill="0" applyBorder="0" applyAlignment="0" applyProtection="0"/>
    <xf numFmtId="0" fontId="144" fillId="0" borderId="21">
      <alignment horizontal="center"/>
      <protection/>
    </xf>
    <xf numFmtId="0" fontId="145" fillId="32" borderId="0" applyNumberFormat="0" applyFont="0" applyBorder="0" applyAlignment="0">
      <protection/>
    </xf>
    <xf numFmtId="14" fontId="14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0" fillId="0" borderId="0">
      <alignment/>
      <protection/>
    </xf>
    <xf numFmtId="41" fontId="37" fillId="0" borderId="0" applyFont="0" applyFill="0" applyBorder="0" applyAlignment="0" applyProtection="0"/>
    <xf numFmtId="0" fontId="9" fillId="0" borderId="0" applyNumberFormat="0" applyFill="0" applyBorder="0" applyAlignment="0" applyProtection="0"/>
    <xf numFmtId="4" fontId="148" fillId="30" borderId="31" applyNumberFormat="0" applyProtection="0">
      <alignment vertical="center"/>
    </xf>
    <xf numFmtId="4" fontId="149" fillId="30" borderId="31" applyNumberFormat="0" applyProtection="0">
      <alignment vertical="center"/>
    </xf>
    <xf numFmtId="4" fontId="150" fillId="30" borderId="31" applyNumberFormat="0" applyProtection="0">
      <alignment horizontal="left" vertical="center"/>
    </xf>
    <xf numFmtId="4" fontId="150" fillId="33" borderId="0" applyNumberFormat="0" applyProtection="0">
      <alignment horizontal="left" vertical="center"/>
    </xf>
    <xf numFmtId="4" fontId="150" fillId="20" borderId="31" applyNumberFormat="0" applyProtection="0">
      <alignment horizontal="right" vertical="center"/>
    </xf>
    <xf numFmtId="4" fontId="150" fillId="6" borderId="31" applyNumberFormat="0" applyProtection="0">
      <alignment horizontal="right" vertical="center"/>
    </xf>
    <xf numFmtId="4" fontId="150" fillId="12" borderId="31" applyNumberFormat="0" applyProtection="0">
      <alignment horizontal="right" vertical="center"/>
    </xf>
    <xf numFmtId="4" fontId="150" fillId="7" borderId="31" applyNumberFormat="0" applyProtection="0">
      <alignment horizontal="right" vertical="center"/>
    </xf>
    <xf numFmtId="4" fontId="150" fillId="14" borderId="31" applyNumberFormat="0" applyProtection="0">
      <alignment horizontal="right" vertical="center"/>
    </xf>
    <xf numFmtId="4" fontId="150" fillId="2" borderId="31" applyNumberFormat="0" applyProtection="0">
      <alignment horizontal="right" vertical="center"/>
    </xf>
    <xf numFmtId="4" fontId="150" fillId="34" borderId="31" applyNumberFormat="0" applyProtection="0">
      <alignment horizontal="right" vertical="center"/>
    </xf>
    <xf numFmtId="4" fontId="150" fillId="21" borderId="31" applyNumberFormat="0" applyProtection="0">
      <alignment horizontal="right" vertical="center"/>
    </xf>
    <xf numFmtId="4" fontId="150" fillId="35" borderId="31" applyNumberFormat="0" applyProtection="0">
      <alignment horizontal="right" vertical="center"/>
    </xf>
    <xf numFmtId="4" fontId="148" fillId="36" borderId="32" applyNumberFormat="0" applyProtection="0">
      <alignment horizontal="left" vertical="center"/>
    </xf>
    <xf numFmtId="4" fontId="148" fillId="11" borderId="0" applyNumberFormat="0" applyProtection="0">
      <alignment horizontal="left" vertical="center"/>
    </xf>
    <xf numFmtId="4" fontId="148" fillId="33" borderId="0" applyNumberFormat="0" applyProtection="0">
      <alignment horizontal="left" vertical="center"/>
    </xf>
    <xf numFmtId="4" fontId="150" fillId="11" borderId="31" applyNumberFormat="0" applyProtection="0">
      <alignment horizontal="right" vertical="center"/>
    </xf>
    <xf numFmtId="4" fontId="82" fillId="11" borderId="0" applyNumberFormat="0" applyProtection="0">
      <alignment horizontal="left" vertical="center"/>
    </xf>
    <xf numFmtId="4" fontId="82" fillId="33" borderId="0" applyNumberFormat="0" applyProtection="0">
      <alignment horizontal="left" vertical="center"/>
    </xf>
    <xf numFmtId="4" fontId="150" fillId="24" borderId="31" applyNumberFormat="0" applyProtection="0">
      <alignment vertical="center"/>
    </xf>
    <xf numFmtId="4" fontId="151" fillId="24" borderId="31" applyNumberFormat="0" applyProtection="0">
      <alignment vertical="center"/>
    </xf>
    <xf numFmtId="4" fontId="148" fillId="11" borderId="33" applyNumberFormat="0" applyProtection="0">
      <alignment horizontal="left" vertical="center"/>
    </xf>
    <xf numFmtId="4" fontId="150" fillId="24" borderId="31" applyNumberFormat="0" applyProtection="0">
      <alignment horizontal="right" vertical="center"/>
    </xf>
    <xf numFmtId="4" fontId="151" fillId="24" borderId="31" applyNumberFormat="0" applyProtection="0">
      <alignment horizontal="right" vertical="center"/>
    </xf>
    <xf numFmtId="4" fontId="148" fillId="11" borderId="31" applyNumberFormat="0" applyProtection="0">
      <alignment horizontal="left" vertical="center"/>
    </xf>
    <xf numFmtId="4" fontId="152" fillId="27" borderId="33" applyNumberFormat="0" applyProtection="0">
      <alignment horizontal="left" vertical="center"/>
    </xf>
    <xf numFmtId="4" fontId="153" fillId="24" borderId="31" applyNumberFormat="0" applyProtection="0">
      <alignment horizontal="right" vertical="center"/>
    </xf>
    <xf numFmtId="278" fontId="154" fillId="0" borderId="0" applyFont="0" applyFill="0" applyBorder="0" applyAlignment="0" applyProtection="0"/>
    <xf numFmtId="0" fontId="145" fillId="1" borderId="17" applyNumberFormat="0" applyFont="0" applyAlignment="0">
      <protection/>
    </xf>
    <xf numFmtId="0" fontId="155" fillId="0" borderId="0" applyNumberFormat="0" applyFill="0" applyBorder="0" applyAlignment="0" applyProtection="0"/>
    <xf numFmtId="3" fontId="24" fillId="0" borderId="0">
      <alignment/>
      <protection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>
      <protection/>
    </xf>
    <xf numFmtId="0" fontId="10" fillId="0" borderId="0">
      <alignment/>
      <protection/>
    </xf>
    <xf numFmtId="177" fontId="158" fillId="0" borderId="0" applyNumberFormat="0" applyBorder="0" applyAlignment="0">
      <protection/>
    </xf>
    <xf numFmtId="0" fontId="0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219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9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218" fontId="37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0" fillId="0" borderId="0">
      <alignment/>
      <protection/>
    </xf>
    <xf numFmtId="279" fontId="22" fillId="0" borderId="0" applyFont="0" applyFill="0" applyBorder="0" applyAlignment="0" applyProtection="0"/>
    <xf numFmtId="42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218" fontId="37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0" fillId="0" borderId="0">
      <alignment/>
      <protection/>
    </xf>
    <xf numFmtId="279" fontId="22" fillId="0" borderId="0" applyFont="0" applyFill="0" applyBorder="0" applyAlignment="0" applyProtection="0"/>
    <xf numFmtId="21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4" fontId="159" fillId="0" borderId="0">
      <alignment/>
      <protection/>
    </xf>
    <xf numFmtId="0" fontId="160" fillId="0" borderId="0">
      <alignment/>
      <protection/>
    </xf>
    <xf numFmtId="0" fontId="131" fillId="0" borderId="0">
      <alignment/>
      <protection/>
    </xf>
    <xf numFmtId="0" fontId="161" fillId="26" borderId="0">
      <alignment wrapText="1"/>
      <protection/>
    </xf>
    <xf numFmtId="40" fontId="162" fillId="0" borderId="0" applyBorder="0">
      <alignment horizontal="right"/>
      <protection/>
    </xf>
    <xf numFmtId="195" fontId="22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0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1" fontId="9" fillId="0" borderId="34">
      <alignment horizontal="right" vertical="center"/>
      <protection/>
    </xf>
    <xf numFmtId="185" fontId="9" fillId="0" borderId="22">
      <alignment horizontal="right" vertical="center"/>
      <protection/>
    </xf>
    <xf numFmtId="185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1" fontId="9" fillId="0" borderId="34">
      <alignment horizontal="right" vertical="center"/>
      <protection/>
    </xf>
    <xf numFmtId="281" fontId="9" fillId="0" borderId="34">
      <alignment horizontal="right" vertical="center"/>
      <protection/>
    </xf>
    <xf numFmtId="281" fontId="9" fillId="0" borderId="34">
      <alignment horizontal="right" vertical="center"/>
      <protection/>
    </xf>
    <xf numFmtId="281" fontId="9" fillId="0" borderId="34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1" fontId="9" fillId="0" borderId="34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74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74" fontId="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4" fontId="37" fillId="0" borderId="34">
      <alignment horizontal="right" vertical="center"/>
      <protection/>
    </xf>
    <xf numFmtId="283" fontId="37" fillId="0" borderId="22">
      <alignment horizontal="right" vertical="center"/>
      <protection/>
    </xf>
    <xf numFmtId="284" fontId="37" fillId="0" borderId="34">
      <alignment horizontal="right" vertical="center"/>
      <protection/>
    </xf>
    <xf numFmtId="284" fontId="37" fillId="0" borderId="34">
      <alignment horizontal="right" vertical="center"/>
      <protection/>
    </xf>
    <xf numFmtId="284" fontId="37" fillId="0" borderId="34">
      <alignment horizontal="right" vertical="center"/>
      <protection/>
    </xf>
    <xf numFmtId="284" fontId="37" fillId="0" borderId="34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4" fontId="37" fillId="0" borderId="34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1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1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83" fontId="37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83" fontId="37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83" fontId="37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4" fontId="37" fillId="0" borderId="34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4" fontId="37" fillId="0" borderId="34">
      <alignment horizontal="right" vertical="center"/>
      <protection/>
    </xf>
    <xf numFmtId="284" fontId="37" fillId="0" borderId="34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83" fontId="37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3" fontId="37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01" fontId="9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3" fontId="37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3" fontId="37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01" fontId="9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71" fontId="0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6" fontId="1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6" fontId="19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87" fontId="22" fillId="0" borderId="34">
      <alignment horizontal="right" vertical="center"/>
      <protection/>
    </xf>
    <xf numFmtId="287" fontId="22" fillId="0" borderId="34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87" fontId="22" fillId="0" borderId="34">
      <alignment horizontal="right" vertical="center"/>
      <protection/>
    </xf>
    <xf numFmtId="286" fontId="19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6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86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88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01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76" fontId="9" fillId="0" borderId="34">
      <alignment horizontal="right" vertical="center"/>
      <protection/>
    </xf>
    <xf numFmtId="201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4" fontId="37" fillId="0" borderId="34">
      <alignment horizontal="right" vertical="center"/>
      <protection/>
    </xf>
    <xf numFmtId="283" fontId="37" fillId="0" borderId="22">
      <alignment horizontal="right" vertical="center"/>
      <protection/>
    </xf>
    <xf numFmtId="284" fontId="37" fillId="0" borderId="34">
      <alignment horizontal="right" vertical="center"/>
      <protection/>
    </xf>
    <xf numFmtId="284" fontId="37" fillId="0" borderId="34">
      <alignment horizontal="right" vertical="center"/>
      <protection/>
    </xf>
    <xf numFmtId="284" fontId="37" fillId="0" borderId="34">
      <alignment horizontal="right" vertical="center"/>
      <protection/>
    </xf>
    <xf numFmtId="284" fontId="37" fillId="0" borderId="34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4" fontId="37" fillId="0" borderId="34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34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86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89" fontId="9" fillId="0" borderId="34">
      <alignment horizontal="right" vertical="center"/>
      <protection/>
    </xf>
    <xf numFmtId="205" fontId="2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86" fontId="1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90" fontId="164" fillId="2" borderId="35" applyFont="0" applyFill="0" applyBorder="0">
      <alignment/>
      <protection/>
    </xf>
    <xf numFmtId="289" fontId="9" fillId="0" borderId="34">
      <alignment horizontal="right" vertical="center"/>
      <protection/>
    </xf>
    <xf numFmtId="286" fontId="1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90" fontId="164" fillId="2" borderId="35" applyFont="0" applyFill="0" applyBorder="0">
      <alignment/>
      <protection/>
    </xf>
    <xf numFmtId="289" fontId="9" fillId="0" borderId="34">
      <alignment horizontal="right" vertical="center"/>
      <protection/>
    </xf>
    <xf numFmtId="286" fontId="1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91" fontId="10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4" fontId="37" fillId="0" borderId="34">
      <alignment horizontal="right" vertical="center"/>
      <protection/>
    </xf>
    <xf numFmtId="283" fontId="37" fillId="0" borderId="22">
      <alignment horizontal="right" vertical="center"/>
      <protection/>
    </xf>
    <xf numFmtId="284" fontId="37" fillId="0" borderId="34">
      <alignment horizontal="right" vertical="center"/>
      <protection/>
    </xf>
    <xf numFmtId="284" fontId="37" fillId="0" borderId="34">
      <alignment horizontal="right" vertical="center"/>
      <protection/>
    </xf>
    <xf numFmtId="284" fontId="37" fillId="0" borderId="34">
      <alignment horizontal="right" vertical="center"/>
      <protection/>
    </xf>
    <xf numFmtId="284" fontId="37" fillId="0" borderId="34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4" fontId="37" fillId="0" borderId="34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283" fontId="37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76" fontId="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86" fontId="1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76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92" fontId="9" fillId="0" borderId="22">
      <alignment horizontal="right" vertical="center"/>
      <protection/>
    </xf>
    <xf numFmtId="292" fontId="9" fillId="0" borderId="22">
      <alignment horizontal="right" vertical="center"/>
      <protection/>
    </xf>
    <xf numFmtId="292" fontId="9" fillId="0" borderId="22">
      <alignment horizontal="right" vertical="center"/>
      <protection/>
    </xf>
    <xf numFmtId="293" fontId="9" fillId="0" borderId="34">
      <alignment horizontal="right" vertical="center"/>
      <protection/>
    </xf>
    <xf numFmtId="293" fontId="9" fillId="0" borderId="34">
      <alignment horizontal="right" vertical="center"/>
      <protection/>
    </xf>
    <xf numFmtId="292" fontId="9" fillId="0" borderId="22">
      <alignment horizontal="right" vertical="center"/>
      <protection/>
    </xf>
    <xf numFmtId="293" fontId="9" fillId="0" borderId="34">
      <alignment horizontal="right" vertical="center"/>
      <protection/>
    </xf>
    <xf numFmtId="292" fontId="9" fillId="0" borderId="22">
      <alignment horizontal="right" vertical="center"/>
      <protection/>
    </xf>
    <xf numFmtId="293" fontId="9" fillId="0" borderId="34">
      <alignment horizontal="right" vertical="center"/>
      <protection/>
    </xf>
    <xf numFmtId="293" fontId="9" fillId="0" borderId="34">
      <alignment horizontal="right" vertical="center"/>
      <protection/>
    </xf>
    <xf numFmtId="292" fontId="9" fillId="0" borderId="22">
      <alignment horizontal="right" vertical="center"/>
      <protection/>
    </xf>
    <xf numFmtId="292" fontId="9" fillId="0" borderId="22">
      <alignment horizontal="right" vertical="center"/>
      <protection/>
    </xf>
    <xf numFmtId="293" fontId="9" fillId="0" borderId="34">
      <alignment horizontal="right" vertical="center"/>
      <protection/>
    </xf>
    <xf numFmtId="292" fontId="9" fillId="0" borderId="22">
      <alignment horizontal="right" vertical="center"/>
      <protection/>
    </xf>
    <xf numFmtId="292" fontId="9" fillId="0" borderId="22">
      <alignment horizontal="right" vertical="center"/>
      <protection/>
    </xf>
    <xf numFmtId="292" fontId="9" fillId="0" borderId="22">
      <alignment horizontal="right" vertical="center"/>
      <protection/>
    </xf>
    <xf numFmtId="274" fontId="9" fillId="0" borderId="22">
      <alignment horizontal="right" vertical="center"/>
      <protection/>
    </xf>
    <xf numFmtId="274" fontId="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01" fontId="9" fillId="0" borderId="22">
      <alignment horizontal="right" vertical="center"/>
      <protection/>
    </xf>
    <xf numFmtId="201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0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1" fontId="9" fillId="0" borderId="34">
      <alignment horizontal="right" vertical="center"/>
      <protection/>
    </xf>
    <xf numFmtId="185" fontId="9" fillId="0" borderId="22">
      <alignment horizontal="right" vertical="center"/>
      <protection/>
    </xf>
    <xf numFmtId="185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1" fontId="9" fillId="0" borderId="34">
      <alignment horizontal="right" vertical="center"/>
      <protection/>
    </xf>
    <xf numFmtId="281" fontId="9" fillId="0" borderId="34">
      <alignment horizontal="right" vertical="center"/>
      <protection/>
    </xf>
    <xf numFmtId="281" fontId="9" fillId="0" borderId="34">
      <alignment horizontal="right" vertical="center"/>
      <protection/>
    </xf>
    <xf numFmtId="281" fontId="9" fillId="0" borderId="34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1" fontId="9" fillId="0" borderId="34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74" fontId="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87" fontId="22" fillId="0" borderId="34">
      <alignment horizontal="right" vertical="center"/>
      <protection/>
    </xf>
    <xf numFmtId="287" fontId="22" fillId="0" borderId="34">
      <alignment horizontal="right" vertical="center"/>
      <protection/>
    </xf>
    <xf numFmtId="195" fontId="22" fillId="0" borderId="22">
      <alignment horizontal="right" vertical="center"/>
      <protection/>
    </xf>
    <xf numFmtId="287" fontId="22" fillId="0" borderId="34">
      <alignment horizontal="right" vertical="center"/>
      <protection/>
    </xf>
    <xf numFmtId="195" fontId="22" fillId="0" borderId="22">
      <alignment horizontal="right" vertical="center"/>
      <protection/>
    </xf>
    <xf numFmtId="287" fontId="22" fillId="0" borderId="34">
      <alignment horizontal="right" vertical="center"/>
      <protection/>
    </xf>
    <xf numFmtId="287" fontId="22" fillId="0" borderId="34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87" fontId="22" fillId="0" borderId="34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87" fontId="22" fillId="0" borderId="34">
      <alignment horizontal="right" vertical="center"/>
      <protection/>
    </xf>
    <xf numFmtId="195" fontId="22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82" fontId="163" fillId="0" borderId="34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74" fontId="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87" fontId="22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6" fontId="1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288" fontId="19" fillId="0" borderId="22">
      <alignment horizontal="right" vertical="center"/>
      <protection/>
    </xf>
    <xf numFmtId="288" fontId="19" fillId="0" borderId="22">
      <alignment horizontal="right" vertical="center"/>
      <protection/>
    </xf>
    <xf numFmtId="288" fontId="19" fillId="0" borderId="22">
      <alignment horizontal="right" vertical="center"/>
      <protection/>
    </xf>
    <xf numFmtId="294" fontId="19" fillId="0" borderId="34">
      <alignment horizontal="right" vertical="center"/>
      <protection/>
    </xf>
    <xf numFmtId="294" fontId="19" fillId="0" borderId="34">
      <alignment horizontal="right" vertical="center"/>
      <protection/>
    </xf>
    <xf numFmtId="288" fontId="19" fillId="0" borderId="22">
      <alignment horizontal="right" vertical="center"/>
      <protection/>
    </xf>
    <xf numFmtId="294" fontId="19" fillId="0" borderId="34">
      <alignment horizontal="right" vertical="center"/>
      <protection/>
    </xf>
    <xf numFmtId="288" fontId="19" fillId="0" borderId="22">
      <alignment horizontal="right" vertical="center"/>
      <protection/>
    </xf>
    <xf numFmtId="294" fontId="19" fillId="0" borderId="34">
      <alignment horizontal="right" vertical="center"/>
      <protection/>
    </xf>
    <xf numFmtId="294" fontId="19" fillId="0" borderId="34">
      <alignment horizontal="right" vertical="center"/>
      <protection/>
    </xf>
    <xf numFmtId="288" fontId="19" fillId="0" borderId="22">
      <alignment horizontal="right" vertical="center"/>
      <protection/>
    </xf>
    <xf numFmtId="288" fontId="19" fillId="0" borderId="22">
      <alignment horizontal="right" vertical="center"/>
      <protection/>
    </xf>
    <xf numFmtId="294" fontId="19" fillId="0" borderId="34">
      <alignment horizontal="right" vertical="center"/>
      <protection/>
    </xf>
    <xf numFmtId="288" fontId="19" fillId="0" borderId="22">
      <alignment horizontal="right" vertical="center"/>
      <protection/>
    </xf>
    <xf numFmtId="288" fontId="19" fillId="0" borderId="22">
      <alignment horizontal="right" vertical="center"/>
      <protection/>
    </xf>
    <xf numFmtId="288" fontId="19" fillId="0" borderId="22">
      <alignment horizontal="right" vertical="center"/>
      <protection/>
    </xf>
    <xf numFmtId="288" fontId="19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87" fontId="22" fillId="0" borderId="34">
      <alignment horizontal="right" vertical="center"/>
      <protection/>
    </xf>
    <xf numFmtId="195" fontId="22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71" fontId="0" fillId="0" borderId="22">
      <alignment horizontal="right" vertical="center"/>
      <protection/>
    </xf>
    <xf numFmtId="290" fontId="164" fillId="2" borderId="35" applyFont="0" applyFill="0" applyBorder="0">
      <alignment/>
      <protection/>
    </xf>
    <xf numFmtId="274" fontId="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74" fontId="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74" fontId="9" fillId="0" borderId="22">
      <alignment horizontal="right" vertical="center"/>
      <protection/>
    </xf>
    <xf numFmtId="167" fontId="1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0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1" fontId="9" fillId="0" borderId="34">
      <alignment horizontal="right" vertical="center"/>
      <protection/>
    </xf>
    <xf numFmtId="185" fontId="9" fillId="0" borderId="22">
      <alignment horizontal="right" vertical="center"/>
      <protection/>
    </xf>
    <xf numFmtId="185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1" fontId="9" fillId="0" borderId="34">
      <alignment horizontal="right" vertical="center"/>
      <protection/>
    </xf>
    <xf numFmtId="281" fontId="9" fillId="0" borderId="34">
      <alignment horizontal="right" vertical="center"/>
      <protection/>
    </xf>
    <xf numFmtId="281" fontId="9" fillId="0" borderId="34">
      <alignment horizontal="right" vertical="center"/>
      <protection/>
    </xf>
    <xf numFmtId="281" fontId="9" fillId="0" borderId="34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281" fontId="9" fillId="0" borderId="34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73" fontId="9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69" fontId="163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85" fontId="0" fillId="0" borderId="34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95" fontId="22" fillId="0" borderId="22">
      <alignment horizontal="right" vertical="center"/>
      <protection/>
    </xf>
    <xf numFmtId="171" fontId="0" fillId="0" borderId="22">
      <alignment horizontal="right" vertical="center"/>
      <protection/>
    </xf>
    <xf numFmtId="205" fontId="29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71" fontId="0" fillId="0" borderId="22">
      <alignment horizontal="right" vertical="center"/>
      <protection/>
    </xf>
    <xf numFmtId="195" fontId="22" fillId="0" borderId="22">
      <alignment horizontal="right" vertical="center"/>
      <protection/>
    </xf>
    <xf numFmtId="205" fontId="29" fillId="0" borderId="22">
      <alignment horizontal="right" vertical="center"/>
      <protection/>
    </xf>
    <xf numFmtId="295" fontId="165" fillId="0" borderId="22">
      <alignment horizontal="right" vertical="center"/>
      <protection/>
    </xf>
    <xf numFmtId="0" fontId="166" fillId="0" borderId="0">
      <alignment horizontal="centerContinuous"/>
      <protection/>
    </xf>
    <xf numFmtId="229" fontId="91" fillId="0" borderId="2">
      <alignment/>
      <protection hidden="1"/>
    </xf>
    <xf numFmtId="49" fontId="82" fillId="0" borderId="0" applyFill="0" applyBorder="0" applyAlignment="0">
      <protection/>
    </xf>
    <xf numFmtId="0" fontId="10" fillId="0" borderId="0" applyFill="0" applyBorder="0" applyAlignment="0">
      <protection/>
    </xf>
    <xf numFmtId="15" fontId="10" fillId="0" borderId="0" applyFill="0" applyBorder="0" applyAlignment="0">
      <protection/>
    </xf>
    <xf numFmtId="196" fontId="22" fillId="0" borderId="22">
      <alignment horizontal="center"/>
      <protection/>
    </xf>
    <xf numFmtId="296" fontId="167" fillId="0" borderId="0" applyNumberFormat="0" applyFont="0" applyFill="0" applyBorder="0" applyAlignment="0">
      <protection/>
    </xf>
    <xf numFmtId="0" fontId="31" fillId="0" borderId="0">
      <alignment vertical="center" wrapText="1"/>
      <protection locked="0"/>
    </xf>
    <xf numFmtId="0" fontId="105" fillId="0" borderId="36">
      <alignment/>
      <protection/>
    </xf>
    <xf numFmtId="0" fontId="105" fillId="0" borderId="36">
      <alignment/>
      <protection/>
    </xf>
    <xf numFmtId="0" fontId="105" fillId="0" borderId="36">
      <alignment/>
      <protection/>
    </xf>
    <xf numFmtId="0" fontId="105" fillId="0" borderId="36">
      <alignment/>
      <protection/>
    </xf>
    <xf numFmtId="0" fontId="105" fillId="0" borderId="36">
      <alignment/>
      <protection/>
    </xf>
    <xf numFmtId="0" fontId="105" fillId="0" borderId="36">
      <alignment/>
      <protection/>
    </xf>
    <xf numFmtId="0" fontId="105" fillId="0" borderId="36">
      <alignment/>
      <protection/>
    </xf>
    <xf numFmtId="0" fontId="105" fillId="0" borderId="37">
      <alignment/>
      <protection/>
    </xf>
    <xf numFmtId="0" fontId="105" fillId="0" borderId="36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9" fillId="0" borderId="8" applyNumberFormat="0" applyBorder="0" applyAlignment="0">
      <protection/>
    </xf>
    <xf numFmtId="0" fontId="168" fillId="0" borderId="27" applyNumberFormat="0" applyBorder="0" applyAlignment="0">
      <protection/>
    </xf>
    <xf numFmtId="3" fontId="169" fillId="0" borderId="11" applyNumberFormat="0" applyBorder="0" applyAlignment="0">
      <protection/>
    </xf>
    <xf numFmtId="0" fontId="170" fillId="0" borderId="0" applyFont="0">
      <alignment horizontal="centerContinuous"/>
      <protection/>
    </xf>
    <xf numFmtId="49" fontId="23" fillId="0" borderId="0">
      <alignment horizontal="justify" vertical="center" wrapText="1"/>
      <protection/>
    </xf>
    <xf numFmtId="0" fontId="171" fillId="0" borderId="8">
      <alignment horizontal="center" vertical="center" wrapText="1"/>
      <protection/>
    </xf>
    <xf numFmtId="0" fontId="172" fillId="0" borderId="0">
      <alignment horizontal="center"/>
      <protection/>
    </xf>
    <xf numFmtId="40" fontId="20" fillId="0" borderId="0">
      <alignment/>
      <protection/>
    </xf>
    <xf numFmtId="0" fontId="173" fillId="0" borderId="8">
      <alignment/>
      <protection/>
    </xf>
    <xf numFmtId="3" fontId="174" fillId="0" borderId="0" applyNumberFormat="0" applyFill="0" applyBorder="0" applyAlignment="0" applyProtection="0"/>
    <xf numFmtId="0" fontId="175" fillId="0" borderId="38" applyBorder="0" applyAlignment="0">
      <protection/>
    </xf>
    <xf numFmtId="0" fontId="176" fillId="0" borderId="0" applyNumberFormat="0" applyFill="0" applyBorder="0" applyAlignment="0" applyProtection="0"/>
    <xf numFmtId="0" fontId="108" fillId="0" borderId="39" applyNumberFormat="0" applyFill="0" applyBorder="0" applyAlignment="0" applyProtection="0"/>
    <xf numFmtId="0" fontId="177" fillId="0" borderId="0" applyNumberFormat="0" applyFill="0" applyBorder="0" applyAlignment="0" applyProtection="0"/>
    <xf numFmtId="4" fontId="178" fillId="0" borderId="0">
      <alignment horizontal="left" indent="1"/>
      <protection/>
    </xf>
    <xf numFmtId="3" fontId="179" fillId="0" borderId="14" applyNumberFormat="0" applyAlignment="0">
      <protection/>
    </xf>
    <xf numFmtId="3" fontId="180" fillId="0" borderId="8" applyNumberFormat="0" applyAlignment="0">
      <protection/>
    </xf>
    <xf numFmtId="0" fontId="181" fillId="0" borderId="40" applyNumberFormat="0" applyBorder="0" applyAlignment="0">
      <protection/>
    </xf>
    <xf numFmtId="0" fontId="182" fillId="0" borderId="41" applyNumberFormat="0" applyFill="0" applyAlignment="0" applyProtection="0"/>
    <xf numFmtId="0" fontId="183" fillId="0" borderId="42" applyNumberFormat="0" applyAlignment="0">
      <protection/>
    </xf>
    <xf numFmtId="0" fontId="10" fillId="0" borderId="0">
      <alignment/>
      <protection/>
    </xf>
    <xf numFmtId="0" fontId="173" fillId="0" borderId="43">
      <alignment horizontal="center"/>
      <protection/>
    </xf>
    <xf numFmtId="17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97" fontId="10" fillId="0" borderId="44" applyFont="0" applyFill="0" applyBorder="0" applyProtection="0">
      <alignment horizontal="center"/>
    </xf>
    <xf numFmtId="298" fontId="80" fillId="0" borderId="45" applyFont="0" applyFill="0" applyBorder="0" applyProtection="0">
      <alignment horizontal="center"/>
    </xf>
    <xf numFmtId="38" fontId="10" fillId="0" borderId="1" applyFont="0" applyFill="0" applyBorder="0" applyAlignment="0" applyProtection="0"/>
    <xf numFmtId="15" fontId="10" fillId="0" borderId="1" applyFont="0" applyFill="0" applyBorder="0" applyProtection="0">
      <alignment horizontal="center"/>
    </xf>
    <xf numFmtId="10" fontId="10" fillId="0" borderId="1" applyFont="0" applyFill="0" applyBorder="0" applyProtection="0">
      <alignment horizontal="center"/>
    </xf>
    <xf numFmtId="299" fontId="10" fillId="0" borderId="1" applyFont="0" applyFill="0" applyBorder="0" applyProtection="0">
      <alignment horizontal="center"/>
    </xf>
    <xf numFmtId="207" fontId="120" fillId="0" borderId="0" applyFont="0" applyFill="0" applyBorder="0" applyAlignment="0" applyProtection="0"/>
    <xf numFmtId="174" fontId="10" fillId="0" borderId="0" applyFont="0" applyFill="0" applyBorder="0" applyAlignment="0" applyProtection="0"/>
    <xf numFmtId="300" fontId="10" fillId="0" borderId="0" applyFont="0" applyFill="0" applyBorder="0" applyAlignment="0" applyProtection="0"/>
    <xf numFmtId="0" fontId="3" fillId="0" borderId="26">
      <alignment horizontal="center"/>
      <protection/>
    </xf>
    <xf numFmtId="193" fontId="22" fillId="0" borderId="0">
      <alignment/>
      <protection/>
    </xf>
    <xf numFmtId="194" fontId="22" fillId="0" borderId="1">
      <alignment/>
      <protection/>
    </xf>
    <xf numFmtId="0" fontId="184" fillId="0" borderId="0">
      <alignment/>
      <protection/>
    </xf>
    <xf numFmtId="3" fontId="22" fillId="0" borderId="0" applyNumberFormat="0" applyBorder="0" applyAlignment="0" applyProtection="0"/>
    <xf numFmtId="3" fontId="44" fillId="0" borderId="0">
      <alignment/>
      <protection locked="0"/>
    </xf>
    <xf numFmtId="0" fontId="184" fillId="0" borderId="0">
      <alignment/>
      <protection/>
    </xf>
    <xf numFmtId="0" fontId="1" fillId="0" borderId="46" applyFill="0" applyBorder="0" applyAlignment="0">
      <protection/>
    </xf>
    <xf numFmtId="5" fontId="185" fillId="37" borderId="38">
      <alignment vertical="top"/>
      <protection/>
    </xf>
    <xf numFmtId="0" fontId="23" fillId="38" borderId="1">
      <alignment horizontal="left" vertical="center"/>
      <protection/>
    </xf>
    <xf numFmtId="6" fontId="186" fillId="39" borderId="38">
      <alignment/>
      <protection/>
    </xf>
    <xf numFmtId="184" fontId="118" fillId="0" borderId="38">
      <alignment horizontal="left" vertical="top"/>
      <protection/>
    </xf>
    <xf numFmtId="0" fontId="187" fillId="40" borderId="0">
      <alignment horizontal="left" vertical="center"/>
      <protection/>
    </xf>
    <xf numFmtId="184" fontId="0" fillId="0" borderId="14">
      <alignment horizontal="left" vertical="top"/>
      <protection/>
    </xf>
    <xf numFmtId="0" fontId="188" fillId="0" borderId="14">
      <alignment horizontal="left" vertical="center"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42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ont="0" applyFill="0" applyBorder="0" applyProtection="0">
      <alignment horizontal="center" vertical="center" wrapText="1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91" fillId="0" borderId="47" applyNumberFormat="0" applyFont="0" applyAlignment="0">
      <protection/>
    </xf>
    <xf numFmtId="0" fontId="192" fillId="0" borderId="0" applyNumberFormat="0" applyFill="0" applyBorder="0" applyAlignment="0" applyProtection="0"/>
    <xf numFmtId="0" fontId="19" fillId="0" borderId="48" applyFont="0" applyBorder="0" applyAlignment="0">
      <protection/>
    </xf>
    <xf numFmtId="170" fontId="9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94" fillId="0" borderId="0">
      <alignment vertical="center"/>
      <protection/>
    </xf>
    <xf numFmtId="42" fontId="193" fillId="0" borderId="0" applyFont="0" applyFill="0" applyBorder="0" applyAlignment="0" applyProtection="0"/>
    <xf numFmtId="44" fontId="193" fillId="0" borderId="0" applyFont="0" applyFill="0" applyBorder="0" applyAlignment="0" applyProtection="0"/>
    <xf numFmtId="0" fontId="193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>
      <alignment vertical="center"/>
      <protection/>
    </xf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195" fillId="0" borderId="0" applyBorder="0" applyAlignment="0" applyProtection="0"/>
    <xf numFmtId="0" fontId="7" fillId="0" borderId="0">
      <alignment/>
      <protection/>
    </xf>
    <xf numFmtId="170" fontId="196" fillId="0" borderId="0" applyFont="0" applyFill="0" applyBorder="0" applyAlignment="0" applyProtection="0"/>
    <xf numFmtId="0" fontId="197" fillId="0" borderId="4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301" fontId="135" fillId="0" borderId="0" applyFont="0" applyFill="0" applyBorder="0" applyAlignment="0" applyProtection="0"/>
    <xf numFmtId="302" fontId="135" fillId="0" borderId="0" applyFont="0" applyFill="0" applyBorder="0" applyAlignment="0" applyProtection="0"/>
    <xf numFmtId="0" fontId="135" fillId="0" borderId="0">
      <alignment/>
      <protection/>
    </xf>
    <xf numFmtId="0" fontId="201" fillId="0" borderId="0">
      <alignment/>
      <protection/>
    </xf>
    <xf numFmtId="0" fontId="5" fillId="0" borderId="0">
      <alignment/>
      <protection/>
    </xf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98" fillId="0" borderId="0" applyFont="0" applyFill="0" applyBorder="0" applyAlignment="0" applyProtection="0"/>
    <xf numFmtId="170" fontId="199" fillId="0" borderId="0" applyFont="0" applyFill="0" applyBorder="0" applyAlignment="0" applyProtection="0"/>
    <xf numFmtId="172" fontId="199" fillId="0" borderId="0" applyFont="0" applyFill="0" applyBorder="0" applyAlignment="0" applyProtection="0"/>
    <xf numFmtId="0" fontId="200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>
      <alignment/>
      <protection/>
    </xf>
    <xf numFmtId="0" fontId="198" fillId="0" borderId="0">
      <alignment/>
      <protection/>
    </xf>
    <xf numFmtId="18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04" fillId="0" borderId="0">
      <alignment/>
      <protection/>
    </xf>
    <xf numFmtId="186" fontId="199" fillId="0" borderId="0" applyFont="0" applyFill="0" applyBorder="0" applyAlignment="0" applyProtection="0"/>
    <xf numFmtId="173" fontId="8" fillId="0" borderId="0" applyFont="0" applyFill="0" applyBorder="0" applyAlignment="0" applyProtection="0"/>
    <xf numFmtId="187" fontId="199" fillId="0" borderId="0" applyFon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10" fillId="0" borderId="0" xfId="0" applyFont="1" applyFill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0" fontId="210" fillId="0" borderId="1" xfId="0" applyFont="1" applyFill="1" applyBorder="1" applyAlignment="1">
      <alignment horizontal="center" vertical="center" wrapText="1"/>
    </xf>
    <xf numFmtId="0" fontId="210" fillId="0" borderId="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top" wrapText="1"/>
    </xf>
    <xf numFmtId="0" fontId="211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209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wrapText="1"/>
    </xf>
    <xf numFmtId="0" fontId="212" fillId="0" borderId="0" xfId="0" applyFont="1" applyFill="1" applyAlignment="1">
      <alignment/>
    </xf>
    <xf numFmtId="0" fontId="212" fillId="0" borderId="0" xfId="0" applyFont="1" applyFill="1" applyAlignment="1">
      <alignment horizontal="left" vertical="center"/>
    </xf>
    <xf numFmtId="0" fontId="142" fillId="0" borderId="1" xfId="0" applyFont="1" applyFill="1" applyBorder="1" applyAlignment="1">
      <alignment/>
    </xf>
    <xf numFmtId="0" fontId="213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16" fillId="0" borderId="1" xfId="0" applyFont="1" applyFill="1" applyBorder="1" applyAlignment="1">
      <alignment horizontal="center" vertical="center" wrapText="1"/>
    </xf>
    <xf numFmtId="0" fontId="214" fillId="0" borderId="1" xfId="0" applyFont="1" applyFill="1" applyBorder="1" applyAlignment="1">
      <alignment/>
    </xf>
    <xf numFmtId="0" fontId="215" fillId="0" borderId="0" xfId="0" applyFont="1" applyFill="1" applyAlignment="1">
      <alignment horizontal="center" vertical="center" wrapText="1"/>
    </xf>
    <xf numFmtId="0" fontId="217" fillId="0" borderId="0" xfId="0" applyFont="1" applyFill="1" applyAlignment="1">
      <alignment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18" fillId="4" borderId="1" xfId="0" applyFont="1" applyFill="1" applyBorder="1" applyAlignment="1">
      <alignment horizontal="center" vertical="center" wrapText="1"/>
    </xf>
    <xf numFmtId="0" fontId="218" fillId="4" borderId="1" xfId="0" applyFont="1" applyFill="1" applyBorder="1" applyAlignment="1">
      <alignment horizontal="left" vertical="center" wrapText="1"/>
    </xf>
    <xf numFmtId="0" fontId="218" fillId="0" borderId="1" xfId="0" applyFont="1" applyFill="1" applyBorder="1" applyAlignment="1">
      <alignment horizontal="center" vertical="center" wrapText="1"/>
    </xf>
    <xf numFmtId="0" fontId="218" fillId="0" borderId="0" xfId="0" applyFont="1" applyFill="1" applyAlignment="1">
      <alignment horizontal="center" vertical="center"/>
    </xf>
    <xf numFmtId="0" fontId="218" fillId="0" borderId="1" xfId="0" applyFont="1" applyFill="1" applyBorder="1" applyAlignment="1">
      <alignment horizontal="left" vertical="center" wrapText="1"/>
    </xf>
    <xf numFmtId="0" fontId="218" fillId="4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1" xfId="0" applyNumberFormat="1" applyFont="1" applyFill="1" applyBorder="1" applyAlignment="1">
      <alignment horizontal="center" vertical="center" textRotation="90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218" fillId="4" borderId="50" xfId="0" applyFont="1" applyFill="1" applyBorder="1" applyAlignment="1">
      <alignment horizontal="center" vertical="center" wrapText="1"/>
    </xf>
    <xf numFmtId="0" fontId="218" fillId="4" borderId="51" xfId="0" applyFont="1" applyFill="1" applyBorder="1" applyAlignment="1">
      <alignment horizontal="center" vertical="center" wrapText="1"/>
    </xf>
    <xf numFmtId="0" fontId="218" fillId="0" borderId="50" xfId="0" applyFont="1" applyFill="1" applyBorder="1" applyAlignment="1">
      <alignment horizontal="center" vertical="center" wrapText="1"/>
    </xf>
    <xf numFmtId="0" fontId="218" fillId="0" borderId="51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10" fillId="0" borderId="50" xfId="0" applyFont="1" applyFill="1" applyBorder="1" applyAlignment="1">
      <alignment horizontal="center" vertical="center" wrapText="1"/>
    </xf>
    <xf numFmtId="0" fontId="210" fillId="0" borderId="51" xfId="0" applyFont="1" applyFill="1" applyBorder="1" applyAlignment="1">
      <alignment horizontal="center" vertical="center" wrapText="1"/>
    </xf>
    <xf numFmtId="0" fontId="216" fillId="0" borderId="50" xfId="0" applyFont="1" applyFill="1" applyBorder="1" applyAlignment="1">
      <alignment horizontal="center" vertical="center" wrapText="1"/>
    </xf>
    <xf numFmtId="0" fontId="216" fillId="0" borderId="5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10" fillId="0" borderId="52" xfId="0" applyFont="1" applyFill="1" applyBorder="1" applyAlignment="1">
      <alignment horizontal="center" vertical="center" wrapText="1"/>
    </xf>
    <xf numFmtId="0" fontId="142" fillId="0" borderId="53" xfId="0" applyFont="1" applyFill="1" applyBorder="1" applyAlignment="1">
      <alignment/>
    </xf>
    <xf numFmtId="0" fontId="210" fillId="0" borderId="5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10" fillId="0" borderId="54" xfId="0" applyFont="1" applyFill="1" applyBorder="1" applyAlignment="1">
      <alignment horizontal="center" vertical="center" wrapText="1"/>
    </xf>
    <xf numFmtId="0" fontId="218" fillId="0" borderId="1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textRotation="90" wrapText="1"/>
    </xf>
    <xf numFmtId="0" fontId="20" fillId="0" borderId="1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 wrapText="1"/>
    </xf>
    <xf numFmtId="0" fontId="211" fillId="0" borderId="0" xfId="0" applyFont="1" applyFill="1" applyAlignment="1">
      <alignment horizontal="center" vertical="top" wrapText="1"/>
    </xf>
    <xf numFmtId="0" fontId="20" fillId="0" borderId="1" xfId="0" applyFont="1" applyFill="1" applyBorder="1" applyAlignment="1">
      <alignment horizontal="center" textRotation="90" wrapText="1"/>
    </xf>
    <xf numFmtId="0" fontId="20" fillId="0" borderId="49" xfId="0" applyFont="1" applyFill="1" applyBorder="1" applyAlignment="1">
      <alignment horizontal="center" vertical="center" textRotation="90" wrapText="1"/>
    </xf>
    <xf numFmtId="0" fontId="20" fillId="0" borderId="55" xfId="0" applyNumberFormat="1" applyFont="1" applyFill="1" applyBorder="1" applyAlignment="1">
      <alignment horizontal="center" vertical="center" textRotation="90" wrapText="1"/>
    </xf>
    <xf numFmtId="0" fontId="20" fillId="0" borderId="51" xfId="0" applyNumberFormat="1" applyFont="1" applyFill="1" applyBorder="1" applyAlignment="1">
      <alignment horizontal="center" vertical="center" textRotation="90" wrapText="1"/>
    </xf>
    <xf numFmtId="0" fontId="20" fillId="0" borderId="5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11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55" xfId="0" applyNumberFormat="1" applyFont="1" applyFill="1" applyBorder="1" applyAlignment="1">
      <alignment horizontal="center" vertical="center" textRotation="90" wrapText="1"/>
    </xf>
    <xf numFmtId="0" fontId="13" fillId="0" borderId="51" xfId="0" applyNumberFormat="1" applyFont="1" applyFill="1" applyBorder="1" applyAlignment="1">
      <alignment horizontal="center" vertical="center" textRotation="90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24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x0001_" xfId="15"/>
    <cellStyle name="          &#13;&#10;shell=progman.exe&#13;&#10;m" xfId="16"/>
    <cellStyle name="&#13;&#10;JournalTemplate=C:\COMFO\CTALK\JOURSTD.TPL&#13;&#10;LbStateAddress=3 3 0 251 1 89 2 311&#13;&#10;LbStateJou" xfId="17"/>
    <cellStyle name="#,##0" xfId="18"/>
    <cellStyle name="%" xfId="19"/>
    <cellStyle name="." xfId="20"/>
    <cellStyle name=".d©y" xfId="21"/>
    <cellStyle name="??" xfId="22"/>
    <cellStyle name="?? [0.00]_ Att. 1- Cover" xfId="23"/>
    <cellStyle name="?? [0]" xfId="24"/>
    <cellStyle name="?_x001D_??%U©÷u&amp;H©÷9_x0008_? s&#10;_x0007__x0001__x0001_" xfId="25"/>
    <cellStyle name="?_x001D_??%U©÷u&amp;H©÷9_x0008_? s&#10;_x0007__x0001__x0001_?_x0002_???????????????_x0001_(_x0002_u&#13;?????_x001F_????????_x0007_????????????????!???????????           ?????           ?????????&#13;C:\WINDOWS\country.sys&#13;??????????????????????????????????????????????????????????????????????????????????????????????" xfId="26"/>
    <cellStyle name="?_x001D_??%U²u&amp;H²9_x0008_? s&#10;_x0007__x0001__x0001_" xfId="27"/>
    <cellStyle name="???? [0.00]_      " xfId="28"/>
    <cellStyle name="??????" xfId="29"/>
    <cellStyle name="????_      " xfId="30"/>
    <cellStyle name="???[0]_?? DI" xfId="31"/>
    <cellStyle name="???_?? DI" xfId="32"/>
    <cellStyle name="??[0]_BRE" xfId="33"/>
    <cellStyle name="??_      " xfId="34"/>
    <cellStyle name="??A? [0]_laroux_1_¸???™? " xfId="35"/>
    <cellStyle name="??A?_laroux_1_¸???™? " xfId="36"/>
    <cellStyle name="?¡±¢¥?_?¨ù??¢´¢¥_¢¬???¢â? " xfId="37"/>
    <cellStyle name="?”´?_?¼??¤´_¸???™? " xfId="38"/>
    <cellStyle name="?ðÇ%U?&amp;H?_x0008_?s&#10;_x0007__x0001__x0001_" xfId="39"/>
    <cellStyle name="?ðÇ%U?&amp;H?_x0008_?s&#10;_x0007__x0001__x0001_?_x0002_ÿÿÿÿÿÿÿÿÿÿÿÿÿÿÿ_x0001_(_x0002_?€????ÿÿÿÿ????_x0007_??????????????????????????           ?????           ?????????&#13;C:\WINDOWS\country.sys&#13;??????????????????????????????????????????????????????????????????????????????????????????????" xfId="40"/>
    <cellStyle name="?I?I?_x0001_??j?_x0008_?h_x0001__x000C__x000C__x0002__x0002__x000C_!Comma [0]_Chi phÝ kh¸c_B¶ng 1 (2)?G_x001D_Comma [0]_Chi phÝ kh¸c_B¶ng 2?G$Comma [0]_Ch" xfId="41"/>
    <cellStyle name="?曹%U?&amp;H?_x0008_?s&#10;_x0007__x0001__x0001_" xfId="42"/>
    <cellStyle name="[0]_Chi phÝ kh¸c_V" xfId="43"/>
    <cellStyle name="_(DT Moi) PTVLMN" xfId="44"/>
    <cellStyle name="_1 TONG HOP - CA NA" xfId="45"/>
    <cellStyle name="_Bang bieu" xfId="46"/>
    <cellStyle name="_Bang Chi tieu (2)" xfId="47"/>
    <cellStyle name="_Bang Chi tieu (2)?_x001C_Comma [0]_Chi phÝ kh¸c_Book1?!Comma [0]_Chi phÝ kh¸c_Liªn ChiÓu?b_x001E_Comma [0]_Chi" xfId="48"/>
    <cellStyle name="_Bao cao danh muc cac cong trinh tren dia ban huyen 4-2010" xfId="49"/>
    <cellStyle name="_Bao cao tai NPP PHAN DUNG 22-7" xfId="50"/>
    <cellStyle name="_BAO GIA NGAY 24-10-08 (co dam)" xfId="51"/>
    <cellStyle name="_bieu tong hop lai kh von 2011 gui phong TH-KTDN" xfId="52"/>
    <cellStyle name="_Book1" xfId="53"/>
    <cellStyle name="_Book1_1" xfId="54"/>
    <cellStyle name="_Book1_1_Bao cao 9 thang  XDCB" xfId="55"/>
    <cellStyle name="_Book1_1_Book1" xfId="56"/>
    <cellStyle name="_Book1_1_KH Von 2012 gui BKH 1" xfId="57"/>
    <cellStyle name="_Book1_1_KH Von 2012 gui BKH 2" xfId="58"/>
    <cellStyle name="_Book1_1_TONG HOP HOAN THUE NAM 2011" xfId="59"/>
    <cellStyle name="_Book1_2" xfId="60"/>
    <cellStyle name="_Book1_2_Ke hoach 2010 (theo doi 11-8-2010)" xfId="61"/>
    <cellStyle name="_Book1_Kh ql62 (2010) 11-09" xfId="62"/>
    <cellStyle name="_C.cong+B.luong-Sanluong" xfId="63"/>
    <cellStyle name="_Chi tieu KH nam 2009" xfId="64"/>
    <cellStyle name="_Copy of KH PHAN BO VON ĐỐI ỨNG NAM 2011 (30 TY phuong án gop WB)" xfId="65"/>
    <cellStyle name="_dang vien mói" xfId="66"/>
    <cellStyle name="_DM 1" xfId="67"/>
    <cellStyle name="_DO-D1500-KHONG CO TRONG DT" xfId="68"/>
    <cellStyle name="_DT 1751 Muong Khoa" xfId="69"/>
    <cellStyle name="_DT Nam vai" xfId="70"/>
    <cellStyle name="_DT Nam vai_bieu ke hoach dau thau" xfId="71"/>
    <cellStyle name="_DT Nam vai_bieu ke hoach dau thau truong mam non SKH" xfId="72"/>
    <cellStyle name="_DT Nam vai_Book1" xfId="73"/>
    <cellStyle name="_DT Nam vai_DTTD chieng chan Tham lai 29-9-2009" xfId="74"/>
    <cellStyle name="_DT Nam vai_Ke hoach 2010 (theo doi 11-8-2010)" xfId="75"/>
    <cellStyle name="_DT Nam vai_ke hoach dau thau 30-6-2010" xfId="76"/>
    <cellStyle name="_DT Nam vai_QD ke hoach dau thau" xfId="77"/>
    <cellStyle name="_DT Nam vai_tinh toan hoang ha" xfId="78"/>
    <cellStyle name="_DT truong THPT  quyet thang tinh 04-3-09" xfId="79"/>
    <cellStyle name="_DTnha cong vu Dung C" xfId="80"/>
    <cellStyle name="_Du toan" xfId="81"/>
    <cellStyle name="_Du toan_bieu ke hoach dau thau" xfId="82"/>
    <cellStyle name="_Du toan_bieu ke hoach dau thau truong mam non SKH" xfId="83"/>
    <cellStyle name="_Du toan_bieu tong hop lai kh von 2011 gui phong TH-KTDN" xfId="84"/>
    <cellStyle name="_Du toan_Book1" xfId="85"/>
    <cellStyle name="_Du toan_Book1_Ke hoach 2010 (theo doi 11-8-2010)" xfId="86"/>
    <cellStyle name="_Du toan_Book1_ke hoach dau thau 30-6-2010" xfId="87"/>
    <cellStyle name="_Du toan_Copy of KH PHAN BO VON ĐỐI ỨNG NAM 2011 (30 TY phuong án gop WB)" xfId="88"/>
    <cellStyle name="_Du toan_DTTD chieng chan Tham lai 29-9-2009" xfId="89"/>
    <cellStyle name="_Du toan_Du toan nuoc San Thang (GD2)" xfId="90"/>
    <cellStyle name="_Du toan_Ke hoach 2010 (theo doi 11-8-2010)" xfId="91"/>
    <cellStyle name="_Du toan_ke hoach dau thau 30-6-2010" xfId="92"/>
    <cellStyle name="_Du toan_KH Von 2012 gui BKH 1" xfId="93"/>
    <cellStyle name="_Du toan_QD ke hoach dau thau" xfId="94"/>
    <cellStyle name="_Du toan_tinh toan hoang ha" xfId="95"/>
    <cellStyle name="_Du toan_Tong von ĐTPT" xfId="96"/>
    <cellStyle name="_DUTOAN goi 20(PTNT)" xfId="97"/>
    <cellStyle name="_DuToan92009Luong650" xfId="98"/>
    <cellStyle name="_Duyet TK thay đôi" xfId="99"/>
    <cellStyle name="_F4-6" xfId="100"/>
    <cellStyle name="_GOITHAUSO2" xfId="101"/>
    <cellStyle name="_GOITHAUSO3" xfId="102"/>
    <cellStyle name="_GOITHAUSO4" xfId="103"/>
    <cellStyle name="_Gui Phai TTra TRUONG PTTH Ka Lang Hieu bo+Phu 17-8-09-" xfId="104"/>
    <cellStyle name="_HaHoa_TDT_DienCSang" xfId="105"/>
    <cellStyle name="_HaHoa19-5-07" xfId="106"/>
    <cellStyle name="_Ke hoach 2010 ngay 14.4.10" xfId="107"/>
    <cellStyle name="_Kh ql62 (2010) 11-09" xfId="108"/>
    <cellStyle name="_KT (2)" xfId="109"/>
    <cellStyle name="_KT (2)_1" xfId="110"/>
    <cellStyle name="_KT (2)_2" xfId="111"/>
    <cellStyle name="_KT (2)_2_TG-TH" xfId="112"/>
    <cellStyle name="_KT (2)_2_TG-TH_BANG TONG HOP TINH HINH THANH QUYET TOAN (MOI I)" xfId="113"/>
    <cellStyle name="_KT (2)_2_TG-TH_BAO GIA NGAY 24-10-08 (co dam)" xfId="114"/>
    <cellStyle name="_KT (2)_2_TG-TH_Book1" xfId="115"/>
    <cellStyle name="_KT (2)_2_TG-TH_Book1_1" xfId="116"/>
    <cellStyle name="_KT (2)_2_TG-TH_CAU Khanh Nam(Thi Cong)" xfId="117"/>
    <cellStyle name="_KT (2)_2_TG-TH_DU TRU VAT TU" xfId="118"/>
    <cellStyle name="_KT (2)_2_TG-TH_Ket du ung NS" xfId="119"/>
    <cellStyle name="_KT (2)_2_TG-TH_KH Von 2012 gui BKH 1" xfId="120"/>
    <cellStyle name="_KT (2)_2_TG-TH_KH Von 2012 gui BKH 2" xfId="121"/>
    <cellStyle name="_KT (2)_2_TG-TH_ÿÿÿÿÿ" xfId="122"/>
    <cellStyle name="_KT (2)_3" xfId="123"/>
    <cellStyle name="_KT (2)_3_TG-TH" xfId="124"/>
    <cellStyle name="_KT (2)_3_TG-TH_Ket du ung NS" xfId="125"/>
    <cellStyle name="_KT (2)_3_TG-TH_KH Von 2012 gui BKH 1" xfId="126"/>
    <cellStyle name="_KT (2)_3_TG-TH_KH Von 2012 gui BKH 2" xfId="127"/>
    <cellStyle name="_KT (2)_3_TG-TH_PERSONAL" xfId="128"/>
    <cellStyle name="_KT (2)_3_TG-TH_PERSONAL_Book1" xfId="129"/>
    <cellStyle name="_KT (2)_3_TG-TH_PERSONAL_Tong hop KHCB 2001" xfId="130"/>
    <cellStyle name="_KT (2)_4" xfId="131"/>
    <cellStyle name="_KT (2)_4_BANG TONG HOP TINH HINH THANH QUYET TOAN (MOI I)" xfId="132"/>
    <cellStyle name="_KT (2)_4_BAO GIA NGAY 24-10-08 (co dam)" xfId="133"/>
    <cellStyle name="_KT (2)_4_Book1" xfId="134"/>
    <cellStyle name="_KT (2)_4_Book1_1" xfId="135"/>
    <cellStyle name="_KT (2)_4_CAU Khanh Nam(Thi Cong)" xfId="136"/>
    <cellStyle name="_KT (2)_4_DU TRU VAT TU" xfId="137"/>
    <cellStyle name="_KT (2)_4_Ket du ung NS" xfId="138"/>
    <cellStyle name="_KT (2)_4_KH Von 2012 gui BKH 1" xfId="139"/>
    <cellStyle name="_KT (2)_4_KH Von 2012 gui BKH 2" xfId="140"/>
    <cellStyle name="_KT (2)_4_TG-TH" xfId="141"/>
    <cellStyle name="_KT (2)_4_ÿÿÿÿÿ" xfId="142"/>
    <cellStyle name="_KT (2)_5" xfId="143"/>
    <cellStyle name="_KT (2)_5_BANG TONG HOP TINH HINH THANH QUYET TOAN (MOI I)" xfId="144"/>
    <cellStyle name="_KT (2)_5_BAO GIA NGAY 24-10-08 (co dam)" xfId="145"/>
    <cellStyle name="_KT (2)_5_Book1" xfId="146"/>
    <cellStyle name="_KT (2)_5_Book1_1" xfId="147"/>
    <cellStyle name="_KT (2)_5_CAU Khanh Nam(Thi Cong)" xfId="148"/>
    <cellStyle name="_KT (2)_5_DU TRU VAT TU" xfId="149"/>
    <cellStyle name="_KT (2)_5_Ket du ung NS" xfId="150"/>
    <cellStyle name="_KT (2)_5_KH Von 2012 gui BKH 1" xfId="151"/>
    <cellStyle name="_KT (2)_5_KH Von 2012 gui BKH 2" xfId="152"/>
    <cellStyle name="_KT (2)_5_ÿÿÿÿÿ" xfId="153"/>
    <cellStyle name="_KT (2)_Ket du ung NS" xfId="154"/>
    <cellStyle name="_KT (2)_KH Von 2012 gui BKH 1" xfId="155"/>
    <cellStyle name="_KT (2)_KH Von 2012 gui BKH 2" xfId="156"/>
    <cellStyle name="_KT (2)_PERSONAL" xfId="157"/>
    <cellStyle name="_KT (2)_PERSONAL_Book1" xfId="158"/>
    <cellStyle name="_KT (2)_PERSONAL_Tong hop KHCB 2001" xfId="159"/>
    <cellStyle name="_KT (2)_TG-TH" xfId="160"/>
    <cellStyle name="_KT_TG" xfId="161"/>
    <cellStyle name="_KT_TG_1" xfId="162"/>
    <cellStyle name="_KT_TG_1_BANG TONG HOP TINH HINH THANH QUYET TOAN (MOI I)" xfId="163"/>
    <cellStyle name="_KT_TG_1_BAO GIA NGAY 24-10-08 (co dam)" xfId="164"/>
    <cellStyle name="_KT_TG_1_Book1" xfId="165"/>
    <cellStyle name="_KT_TG_1_Book1_1" xfId="166"/>
    <cellStyle name="_KT_TG_1_CAU Khanh Nam(Thi Cong)" xfId="167"/>
    <cellStyle name="_KT_TG_1_DU TRU VAT TU" xfId="168"/>
    <cellStyle name="_KT_TG_1_Ket du ung NS" xfId="169"/>
    <cellStyle name="_KT_TG_1_KH Von 2012 gui BKH 1" xfId="170"/>
    <cellStyle name="_KT_TG_1_KH Von 2012 gui BKH 2" xfId="171"/>
    <cellStyle name="_KT_TG_1_ÿÿÿÿÿ" xfId="172"/>
    <cellStyle name="_KT_TG_2" xfId="173"/>
    <cellStyle name="_KT_TG_2_BANG TONG HOP TINH HINH THANH QUYET TOAN (MOI I)" xfId="174"/>
    <cellStyle name="_KT_TG_2_BAO GIA NGAY 24-10-08 (co dam)" xfId="175"/>
    <cellStyle name="_KT_TG_2_Book1" xfId="176"/>
    <cellStyle name="_KT_TG_2_Book1_1" xfId="177"/>
    <cellStyle name="_KT_TG_2_CAU Khanh Nam(Thi Cong)" xfId="178"/>
    <cellStyle name="_KT_TG_2_DU TRU VAT TU" xfId="179"/>
    <cellStyle name="_KT_TG_2_Ket du ung NS" xfId="180"/>
    <cellStyle name="_KT_TG_2_KH Von 2012 gui BKH 1" xfId="181"/>
    <cellStyle name="_KT_TG_2_KH Von 2012 gui BKH 2" xfId="182"/>
    <cellStyle name="_KT_TG_2_ÿÿÿÿÿ" xfId="183"/>
    <cellStyle name="_KT_TG_3" xfId="184"/>
    <cellStyle name="_KT_TG_4" xfId="185"/>
    <cellStyle name="_LuuNgay24-07-2006Bao cao tai NPP PHAN DUNG 22-7" xfId="186"/>
    <cellStyle name="_MauThanTKKT-goi7-DonGia2143(vl t7)" xfId="187"/>
    <cellStyle name="_Nhu cau von ung truoc 2011 Tha h Hoa + Nge An gui TW" xfId="188"/>
    <cellStyle name="_PERSONAL" xfId="189"/>
    <cellStyle name="_PERSONAL_Book1" xfId="190"/>
    <cellStyle name="_PERSONAL_Tong hop KHCB 2001" xfId="191"/>
    <cellStyle name="_Phan bo" xfId="192"/>
    <cellStyle name="_Phan pha do" xfId="193"/>
    <cellStyle name="_Q TOAN  SCTX QL.62 QUI I ( oanh)" xfId="194"/>
    <cellStyle name="_Q TOAN  SCTX QL.62 QUI II ( oanh)" xfId="195"/>
    <cellStyle name="_QĐ 980" xfId="196"/>
    <cellStyle name="_QT SCTXQL62_QT1 (Cty QL)" xfId="197"/>
    <cellStyle name="_Sheet1" xfId="198"/>
    <cellStyle name="_Sheet2" xfId="199"/>
    <cellStyle name="_TG-TH" xfId="200"/>
    <cellStyle name="_TG-TH_1" xfId="201"/>
    <cellStyle name="_TG-TH_1_BANG TONG HOP TINH HINH THANH QUYET TOAN (MOI I)" xfId="202"/>
    <cellStyle name="_TG-TH_1_BAO GIA NGAY 24-10-08 (co dam)" xfId="203"/>
    <cellStyle name="_TG-TH_1_Book1" xfId="204"/>
    <cellStyle name="_TG-TH_1_Book1_1" xfId="205"/>
    <cellStyle name="_TG-TH_1_CAU Khanh Nam(Thi Cong)" xfId="206"/>
    <cellStyle name="_TG-TH_1_DU TRU VAT TU" xfId="207"/>
    <cellStyle name="_TG-TH_1_Ket du ung NS" xfId="208"/>
    <cellStyle name="_TG-TH_1_KH Von 2012 gui BKH 1" xfId="209"/>
    <cellStyle name="_TG-TH_1_KH Von 2012 gui BKH 2" xfId="210"/>
    <cellStyle name="_TG-TH_1_ÿÿÿÿÿ" xfId="211"/>
    <cellStyle name="_TG-TH_2" xfId="212"/>
    <cellStyle name="_TG-TH_2_BANG TONG HOP TINH HINH THANH QUYET TOAN (MOI I)" xfId="213"/>
    <cellStyle name="_TG-TH_2_BAO GIA NGAY 24-10-08 (co dam)" xfId="214"/>
    <cellStyle name="_TG-TH_2_Book1" xfId="215"/>
    <cellStyle name="_TG-TH_2_Book1_1" xfId="216"/>
    <cellStyle name="_TG-TH_2_CAU Khanh Nam(Thi Cong)" xfId="217"/>
    <cellStyle name="_TG-TH_2_DU TRU VAT TU" xfId="218"/>
    <cellStyle name="_TG-TH_2_Ket du ung NS" xfId="219"/>
    <cellStyle name="_TG-TH_2_KH Von 2012 gui BKH 1" xfId="220"/>
    <cellStyle name="_TG-TH_2_KH Von 2012 gui BKH 2" xfId="221"/>
    <cellStyle name="_TG-TH_2_ÿÿÿÿÿ" xfId="222"/>
    <cellStyle name="_TG-TH_3" xfId="223"/>
    <cellStyle name="_TG-TH_4" xfId="224"/>
    <cellStyle name="_TH hien trang MM thi tran TD" xfId="225"/>
    <cellStyle name="_Theo doi tien do cong viec Nam 2009" xfId="226"/>
    <cellStyle name="_tien luong" xfId="227"/>
    <cellStyle name="_Tien luong chuan 01" xfId="228"/>
    <cellStyle name="_Tong dutoan PP LAHAI" xfId="229"/>
    <cellStyle name="_Tong hop  " xfId="230"/>
    <cellStyle name="_Tong hop DS" xfId="231"/>
    <cellStyle name="_Tong hop may cheu nganh 1" xfId="232"/>
    <cellStyle name="_Tong von ĐTPT" xfId="233"/>
    <cellStyle name="_TU VAN THUY LOI THAM  PHE" xfId="234"/>
    <cellStyle name="_ung truoc 2011 NSTW Thanh Hoa + Nge An gui Thu 12-5" xfId="235"/>
    <cellStyle name="_ung truoc cua long an (6-5-2010)" xfId="236"/>
    <cellStyle name="_Ung von nam 2011 vung TNB - Doan Cong tac (12-5-2010)" xfId="237"/>
    <cellStyle name="_Ung von nam 2011 vung TNB - Doan Cong tac (12-5-2010)_Ke hoach 2011(15-7)" xfId="238"/>
    <cellStyle name="_Ung von nam 2011 vung TNB - Doan Cong tac (12-5-2010)_KH Von 2012 gui BKH 2" xfId="239"/>
    <cellStyle name="_VINAMILK" xfId="240"/>
    <cellStyle name="_ÿÿÿÿÿ" xfId="241"/>
    <cellStyle name="_ÿÿÿÿÿ_Kh ql62 (2010) 11-09" xfId="242"/>
    <cellStyle name="~1" xfId="243"/>
    <cellStyle name="~1?&#13;Comma [0]_I.1?b&#13;Comma [0]_I.3?b_x000C_Comma [0]_II?_x0012_Comma [0]_larou" xfId="244"/>
    <cellStyle name="’Ê‰Ý [0.00]_laroux" xfId="245"/>
    <cellStyle name="’Ê‰Ý_laroux" xfId="246"/>
    <cellStyle name="•W?_Format" xfId="247"/>
    <cellStyle name="•W€_’·Šú‰p•¶" xfId="248"/>
    <cellStyle name="•W_¯–ì" xfId="249"/>
    <cellStyle name="W_MARINE" xfId="250"/>
    <cellStyle name="0" xfId="251"/>
    <cellStyle name="0%" xfId="252"/>
    <cellStyle name="0.0" xfId="253"/>
    <cellStyle name="0.0%" xfId="254"/>
    <cellStyle name="0.0_Ket du ung NS" xfId="255"/>
    <cellStyle name="0.00" xfId="256"/>
    <cellStyle name="0.00%" xfId="257"/>
    <cellStyle name="1" xfId="258"/>
    <cellStyle name="1?b&#13;Comma [0]_CPK?b_x0011_Comma [0]_CP" xfId="259"/>
    <cellStyle name="1_BAO GIA NGAY 24-10-08 (co dam)" xfId="260"/>
    <cellStyle name="1_bieu ke hoach dau thau" xfId="261"/>
    <cellStyle name="1_bieu ke hoach dau thau truong mam non SKH" xfId="262"/>
    <cellStyle name="1_Book1" xfId="263"/>
    <cellStyle name="1_Book1_1" xfId="264"/>
    <cellStyle name="1_Cau thuy dien Ban La (Cu Anh)" xfId="265"/>
    <cellStyle name="1_Danh Mục KCM trinh BKH 2011 (BS 30A)" xfId="266"/>
    <cellStyle name="1_DT tieu hoc diem TDC ban Cho 28-02-09" xfId="267"/>
    <cellStyle name="1_Du toan" xfId="268"/>
    <cellStyle name="1_Du toan 558 (Km17+508.12 - Km 22)" xfId="269"/>
    <cellStyle name="1_Dự toan ngan sach 2013" xfId="270"/>
    <cellStyle name="1_Du toan nuoc San Thang (GD2)" xfId="271"/>
    <cellStyle name="1_DuToan92009Luong650" xfId="272"/>
    <cellStyle name="1_Gia_VLQL48_duyet " xfId="273"/>
    <cellStyle name="1_HD TT1" xfId="274"/>
    <cellStyle name="1_Ke hoach 2010 ngay 31-01" xfId="275"/>
    <cellStyle name="1_Ke hoach 2011(15-7)" xfId="276"/>
    <cellStyle name="1_KH 2012 di BKH" xfId="277"/>
    <cellStyle name="1_Kh ql62 (2010) 11-09" xfId="278"/>
    <cellStyle name="1_KlQdinhduyet" xfId="279"/>
    <cellStyle name="1_Nha kham chua benh" xfId="280"/>
    <cellStyle name="1_Nha lop hoc 8 P" xfId="281"/>
    <cellStyle name="1_Phan bo" xfId="282"/>
    <cellStyle name="1_tien luong" xfId="283"/>
    <cellStyle name="1_Tien luong chuan 01" xfId="284"/>
    <cellStyle name="1_Tienluong" xfId="285"/>
    <cellStyle name="1_tinh toan hoang ha" xfId="286"/>
    <cellStyle name="1_Tong hop  " xfId="287"/>
    <cellStyle name="1_TRUNG PMU 5" xfId="288"/>
    <cellStyle name="1_ÿÿÿÿÿ" xfId="289"/>
    <cellStyle name="1_ÿÿÿÿÿ_Bieu tong hop nhu cau ung 2011 da chon loc -Mien nui" xfId="290"/>
    <cellStyle name="1_ÿÿÿÿÿ_Kh ql62 (2010) 11-09" xfId="291"/>
    <cellStyle name="15" xfId="292"/>
    <cellStyle name="18" xfId="293"/>
    <cellStyle name="¹éºÐÀ²_      " xfId="294"/>
    <cellStyle name="2" xfId="295"/>
    <cellStyle name="2_bieu ke hoach dau thau" xfId="296"/>
    <cellStyle name="2_bieu ke hoach dau thau truong mam non SKH" xfId="297"/>
    <cellStyle name="2_Book1" xfId="298"/>
    <cellStyle name="2_Book1_1" xfId="299"/>
    <cellStyle name="2_Cau thuy dien Ban La (Cu Anh)" xfId="300"/>
    <cellStyle name="2_DT tieu hoc diem TDC ban Cho 28-02-09" xfId="301"/>
    <cellStyle name="2_Du toan" xfId="302"/>
    <cellStyle name="2_Du toan 558 (Km17+508.12 - Km 22)" xfId="303"/>
    <cellStyle name="2_Du toan nuoc San Thang (GD2)" xfId="304"/>
    <cellStyle name="2_Gia_VLQL48_duyet " xfId="305"/>
    <cellStyle name="2_HD TT1" xfId="306"/>
    <cellStyle name="2_KlQdinhduyet" xfId="307"/>
    <cellStyle name="2_Nha lop hoc 8 P" xfId="308"/>
    <cellStyle name="2_Tienluong" xfId="309"/>
    <cellStyle name="2_TRUNG PMU 5" xfId="310"/>
    <cellStyle name="2_ÿÿÿÿÿ" xfId="311"/>
    <cellStyle name="2_ÿÿÿÿÿ_Bieu tong hop nhu cau ung 2011 da chon loc -Mien nui" xfId="312"/>
    <cellStyle name="20" xfId="313"/>
    <cellStyle name="20% - Accent1" xfId="314"/>
    <cellStyle name="20% - Accent2" xfId="315"/>
    <cellStyle name="20% - Accent3" xfId="316"/>
    <cellStyle name="20% - Accent4" xfId="317"/>
    <cellStyle name="20% - Accent5" xfId="318"/>
    <cellStyle name="20% - Accent6" xfId="319"/>
    <cellStyle name="-2001" xfId="320"/>
    <cellStyle name="3" xfId="321"/>
    <cellStyle name="3_bieu ke hoach dau thau" xfId="322"/>
    <cellStyle name="3_bieu ke hoach dau thau truong mam non SKH" xfId="323"/>
    <cellStyle name="3_Book1" xfId="324"/>
    <cellStyle name="3_Book1_1" xfId="325"/>
    <cellStyle name="3_Cau thuy dien Ban La (Cu Anh)" xfId="326"/>
    <cellStyle name="3_DT tieu hoc diem TDC ban Cho 28-02-09" xfId="327"/>
    <cellStyle name="3_Du toan" xfId="328"/>
    <cellStyle name="3_Du toan 558 (Km17+508.12 - Km 22)" xfId="329"/>
    <cellStyle name="3_Du toan nuoc San Thang (GD2)" xfId="330"/>
    <cellStyle name="3_Gia_VLQL48_duyet " xfId="331"/>
    <cellStyle name="3_HD TT1" xfId="332"/>
    <cellStyle name="3_KlQdinhduyet" xfId="333"/>
    <cellStyle name="3_Nha lop hoc 8 P" xfId="334"/>
    <cellStyle name="3_Tienluong" xfId="335"/>
    <cellStyle name="3_ÿÿÿÿÿ" xfId="336"/>
    <cellStyle name="4" xfId="337"/>
    <cellStyle name="4_Book1" xfId="338"/>
    <cellStyle name="4_Book1_1" xfId="339"/>
    <cellStyle name="4_Cau thuy dien Ban La (Cu Anh)" xfId="340"/>
    <cellStyle name="4_Du toan 558 (Km17+508.12 - Km 22)" xfId="341"/>
    <cellStyle name="4_Gia_VLQL48_duyet " xfId="342"/>
    <cellStyle name="4_KlQdinhduyet" xfId="343"/>
    <cellStyle name="4_ÿÿÿÿÿ" xfId="344"/>
    <cellStyle name="40% - Accent1" xfId="345"/>
    <cellStyle name="40% - Accent2" xfId="346"/>
    <cellStyle name="40% - Accent3" xfId="347"/>
    <cellStyle name="40% - Accent4" xfId="348"/>
    <cellStyle name="40% - Accent5" xfId="349"/>
    <cellStyle name="40% - Accent6" xfId="350"/>
    <cellStyle name="52" xfId="351"/>
    <cellStyle name="6" xfId="352"/>
    <cellStyle name="6???_x0002_¯ög6hÅ‡6???_x0002_¹?ß_x0008_,Ñ‡6???_x0002_…#×&gt;Ò ‡6???_x0002_é_x0007_ß_x0008__x001C__x000B__x001E_?????&#10;?_x0001_???????_x0014_?_x0001_???????_x001E_?fB_x000F_c????_x0018_I¿_x0008_v_x0010_‡6Ö_x0002_Ÿ6????ía??_x0012_c??????????????_x0001_?????????_x0001_?_x0001_?_x0001_?" xfId="353"/>
    <cellStyle name="6???_x0002_¯ög6hÅ‡6???_x0002_¹?ß_x0008_,Ñ‡6???_x0002_…#×&gt;Ò ‡6???_x0002_é_x0007_ß_x0008__x001C__x000B__x001E_?????&#10;?_x0001_???????_x0014_?_x0001_???????_x001E_?fB_x000F_c????_x0018_I¿_x0008_v_x0010_‡6Ö_x0002_Ÿ6????_x0015_l??Õm??????????????_x0001_?????????_x0001_?_x0001_?_x0001_?" xfId="354"/>
    <cellStyle name="6_GVL" xfId="355"/>
    <cellStyle name="6_Ke hoach 2010 ngay 31-01" xfId="356"/>
    <cellStyle name="6_Ket du ung NS" xfId="357"/>
    <cellStyle name="60% - Accent1" xfId="358"/>
    <cellStyle name="60% - Accent2" xfId="359"/>
    <cellStyle name="60% - Accent3" xfId="360"/>
    <cellStyle name="60% - Accent4" xfId="361"/>
    <cellStyle name="60% - Accent5" xfId="362"/>
    <cellStyle name="60% - Accent6" xfId="363"/>
    <cellStyle name="9" xfId="364"/>
    <cellStyle name="a" xfId="365"/>
    <cellStyle name="Accent1" xfId="366"/>
    <cellStyle name="Accent2" xfId="367"/>
    <cellStyle name="Accent3" xfId="368"/>
    <cellStyle name="Accent4" xfId="369"/>
    <cellStyle name="Accent5" xfId="370"/>
    <cellStyle name="Accent6" xfId="371"/>
    <cellStyle name="ÅëÈ­ [0]_      " xfId="372"/>
    <cellStyle name="AeE­ [0]_INQUIRY ¿?¾÷AßAø " xfId="373"/>
    <cellStyle name="ÅëÈ­ [0]_L601CPT" xfId="374"/>
    <cellStyle name="ÅëÈ­_      " xfId="375"/>
    <cellStyle name="AeE­_INQUIRY ¿?¾÷AßAø " xfId="376"/>
    <cellStyle name="ÅëÈ­_L601CPT" xfId="377"/>
    <cellStyle name="args.style" xfId="378"/>
    <cellStyle name="at" xfId="379"/>
    <cellStyle name="ÄÞ¸¶ [0]_      " xfId="380"/>
    <cellStyle name="AÞ¸¶ [0]_INQUIRY ¿?¾÷AßAø " xfId="381"/>
    <cellStyle name="ÄÞ¸¶ [0]_L601CPT" xfId="382"/>
    <cellStyle name="ÄÞ¸¶_      " xfId="383"/>
    <cellStyle name="AÞ¸¶_INQUIRY ¿?¾÷AßAø " xfId="384"/>
    <cellStyle name="ÄÞ¸¶_L601CPT" xfId="385"/>
    <cellStyle name="AutoFormat Options" xfId="386"/>
    <cellStyle name="Bad" xfId="387"/>
    <cellStyle name="Bangchu" xfId="388"/>
    <cellStyle name="Bình Thường_Sheet1" xfId="389"/>
    <cellStyle name="Body" xfId="390"/>
    <cellStyle name="C?AØ_¿?¾÷CoE² " xfId="391"/>
    <cellStyle name="C~1" xfId="392"/>
    <cellStyle name="Ç¥ÁØ_      " xfId="393"/>
    <cellStyle name="C￥AØ_¿μ¾÷CoE² " xfId="394"/>
    <cellStyle name="Ç¥ÁØ_±¸¹Ì´ëÃ¥" xfId="395"/>
    <cellStyle name="C￥AØ_≫c¾÷ºIº° AN°e " xfId="396"/>
    <cellStyle name="Ç¥ÁØ_ÿÿÿÿÿÿ_4_ÃÑÇÕ°è " xfId="397"/>
    <cellStyle name="Calc Currency (0)" xfId="398"/>
    <cellStyle name="Calc Currency (2)" xfId="399"/>
    <cellStyle name="Calc Percent (0)" xfId="400"/>
    <cellStyle name="Calc Percent (1)" xfId="401"/>
    <cellStyle name="Calc Percent (2)" xfId="402"/>
    <cellStyle name="Calc Units (0)" xfId="403"/>
    <cellStyle name="Calc Units (1)" xfId="404"/>
    <cellStyle name="Calc Units (2)" xfId="405"/>
    <cellStyle name="Calculation" xfId="406"/>
    <cellStyle name="category" xfId="407"/>
    <cellStyle name="CC1" xfId="408"/>
    <cellStyle name="CC2" xfId="409"/>
    <cellStyle name="Cerrency_Sheet2_XANGDAU" xfId="410"/>
    <cellStyle name="cg" xfId="411"/>
    <cellStyle name="chchuyen" xfId="412"/>
    <cellStyle name="Check Cell" xfId="413"/>
    <cellStyle name="Chi phÝ kh¸c_Book1" xfId="414"/>
    <cellStyle name="CHUONG" xfId="415"/>
    <cellStyle name="Col Heads" xfId="416"/>
    <cellStyle name="Comma" xfId="417"/>
    <cellStyle name="Comma  - Style1" xfId="418"/>
    <cellStyle name="Comma  - Style2" xfId="419"/>
    <cellStyle name="Comma  - Style3" xfId="420"/>
    <cellStyle name="Comma  - Style4" xfId="421"/>
    <cellStyle name="Comma  - Style5" xfId="422"/>
    <cellStyle name="Comma  - Style6" xfId="423"/>
    <cellStyle name="Comma  - Style7" xfId="424"/>
    <cellStyle name="Comma  - Style8" xfId="425"/>
    <cellStyle name="Comma [ ,]" xfId="426"/>
    <cellStyle name="Comma [0]" xfId="427"/>
    <cellStyle name="Comma [0] 2" xfId="428"/>
    <cellStyle name="Comma [00]" xfId="429"/>
    <cellStyle name="Comma 2" xfId="430"/>
    <cellStyle name="Comma 2 2" xfId="431"/>
    <cellStyle name="Comma 2_bao cao cua UBND tinh quy II - 2011" xfId="432"/>
    <cellStyle name="Comma 3" xfId="433"/>
    <cellStyle name="Comma 3 2" xfId="434"/>
    <cellStyle name="Comma 4" xfId="435"/>
    <cellStyle name="Comma 5" xfId="436"/>
    <cellStyle name="Comma 6" xfId="437"/>
    <cellStyle name="Comma 7" xfId="438"/>
    <cellStyle name="comma zerodec" xfId="439"/>
    <cellStyle name="Comma,0" xfId="440"/>
    <cellStyle name="Comma,1" xfId="441"/>
    <cellStyle name="Comma,2" xfId="442"/>
    <cellStyle name="Comma0" xfId="443"/>
    <cellStyle name="Command" xfId="444"/>
    <cellStyle name="cong" xfId="445"/>
    <cellStyle name="Copied" xfId="446"/>
    <cellStyle name="COST1" xfId="447"/>
    <cellStyle name="Cࡵrrency_Sheet1_PRODUCTĠ" xfId="448"/>
    <cellStyle name="CT1" xfId="449"/>
    <cellStyle name="CT2" xfId="450"/>
    <cellStyle name="CT4" xfId="451"/>
    <cellStyle name="CT5" xfId="452"/>
    <cellStyle name="ct7" xfId="453"/>
    <cellStyle name="ct8" xfId="454"/>
    <cellStyle name="cth1" xfId="455"/>
    <cellStyle name="Cthuc" xfId="456"/>
    <cellStyle name="Cthuc1" xfId="457"/>
    <cellStyle name="Currency" xfId="458"/>
    <cellStyle name="Currency [0]" xfId="459"/>
    <cellStyle name="Currency [00]" xfId="460"/>
    <cellStyle name="Currency,0" xfId="461"/>
    <cellStyle name="Currency,2" xfId="462"/>
    <cellStyle name="Currency0" xfId="463"/>
    <cellStyle name="Currency1" xfId="464"/>
    <cellStyle name="d" xfId="465"/>
    <cellStyle name="d%" xfId="466"/>
    <cellStyle name="D1" xfId="467"/>
    <cellStyle name="Dan" xfId="468"/>
    <cellStyle name="Date" xfId="469"/>
    <cellStyle name="Date Short" xfId="470"/>
    <cellStyle name="Date_Báo cáo 2005 theo Văn phòng của A. Quang" xfId="471"/>
    <cellStyle name="DAUDE" xfId="472"/>
    <cellStyle name="dd-m" xfId="473"/>
    <cellStyle name="dd-mm" xfId="474"/>
    <cellStyle name="DELTA" xfId="475"/>
    <cellStyle name="Dezimal [0]_35ERI8T2gbIEMixb4v26icuOo" xfId="476"/>
    <cellStyle name="Dezimal_35ERI8T2gbIEMixb4v26icuOo" xfId="477"/>
    <cellStyle name="Dg" xfId="478"/>
    <cellStyle name="Dgia" xfId="479"/>
    <cellStyle name="Dollar (zero dec)" xfId="480"/>
    <cellStyle name="Don gia" xfId="481"/>
    <cellStyle name="Dziesi?tny [0]_Invoices2001Slovakia" xfId="482"/>
    <cellStyle name="Dziesi?tny_Invoices2001Slovakia" xfId="483"/>
    <cellStyle name="Dziesietny [0]_Invoices2001Slovakia" xfId="484"/>
    <cellStyle name="Dziesiętny [0]_Invoices2001Slovakia" xfId="485"/>
    <cellStyle name="Dziesietny [0]_Invoices2001Slovakia_01_Nha so 1_Dien" xfId="486"/>
    <cellStyle name="Dziesiętny [0]_Invoices2001Slovakia_01_Nha so 1_Dien" xfId="487"/>
    <cellStyle name="Dziesietny [0]_Invoices2001Slovakia_01_Nha so 1_Dien_bieu ke hoach dau thau" xfId="488"/>
    <cellStyle name="Dziesiętny [0]_Invoices2001Slovakia_01_Nha so 1_Dien_bieu ke hoach dau thau" xfId="489"/>
    <cellStyle name="Dziesietny [0]_Invoices2001Slovakia_01_Nha so 1_Dien_bieu ke hoach dau thau truong mam non SKH" xfId="490"/>
    <cellStyle name="Dziesiętny [0]_Invoices2001Slovakia_01_Nha so 1_Dien_bieu ke hoach dau thau truong mam non SKH" xfId="491"/>
    <cellStyle name="Dziesietny [0]_Invoices2001Slovakia_01_Nha so 1_Dien_bieu tong hop lai kh von 2011 gui phong TH-KTDN" xfId="492"/>
    <cellStyle name="Dziesiętny [0]_Invoices2001Slovakia_01_Nha so 1_Dien_bieu tong hop lai kh von 2011 gui phong TH-KTDN" xfId="493"/>
    <cellStyle name="Dziesietny [0]_Invoices2001Slovakia_01_Nha so 1_Dien_Book1" xfId="494"/>
    <cellStyle name="Dziesiętny [0]_Invoices2001Slovakia_01_Nha so 1_Dien_Book1" xfId="495"/>
    <cellStyle name="Dziesietny [0]_Invoices2001Slovakia_01_Nha so 1_Dien_Book1_Ke hoach 2010 (theo doi 11-8-2010)" xfId="496"/>
    <cellStyle name="Dziesiętny [0]_Invoices2001Slovakia_01_Nha so 1_Dien_Book1_Ke hoach 2010 (theo doi 11-8-2010)" xfId="497"/>
    <cellStyle name="Dziesietny [0]_Invoices2001Slovakia_01_Nha so 1_Dien_Book1_ke hoach dau thau 30-6-2010" xfId="498"/>
    <cellStyle name="Dziesiętny [0]_Invoices2001Slovakia_01_Nha so 1_Dien_Book1_ke hoach dau thau 30-6-2010" xfId="499"/>
    <cellStyle name="Dziesietny [0]_Invoices2001Slovakia_01_Nha so 1_Dien_Copy of KH PHAN BO VON ĐỐI ỨNG NAM 2011 (30 TY phuong án gop WB)" xfId="500"/>
    <cellStyle name="Dziesiętny [0]_Invoices2001Slovakia_01_Nha so 1_Dien_Copy of KH PHAN BO VON ĐỐI ỨNG NAM 2011 (30 TY phuong án gop WB)" xfId="501"/>
    <cellStyle name="Dziesietny [0]_Invoices2001Slovakia_01_Nha so 1_Dien_DTTD chieng chan Tham lai 29-9-2009" xfId="502"/>
    <cellStyle name="Dziesiętny [0]_Invoices2001Slovakia_01_Nha so 1_Dien_DTTD chieng chan Tham lai 29-9-2009" xfId="503"/>
    <cellStyle name="Dziesietny [0]_Invoices2001Slovakia_01_Nha so 1_Dien_Du toan nuoc San Thang (GD2)" xfId="504"/>
    <cellStyle name="Dziesiętny [0]_Invoices2001Slovakia_01_Nha so 1_Dien_Du toan nuoc San Thang (GD2)" xfId="505"/>
    <cellStyle name="Dziesietny [0]_Invoices2001Slovakia_01_Nha so 1_Dien_Ke hoach 2010 (theo doi 11-8-2010)" xfId="506"/>
    <cellStyle name="Dziesiętny [0]_Invoices2001Slovakia_01_Nha so 1_Dien_Ke hoach 2010 (theo doi 11-8-2010)" xfId="507"/>
    <cellStyle name="Dziesietny [0]_Invoices2001Slovakia_01_Nha so 1_Dien_ke hoach dau thau 30-6-2010" xfId="508"/>
    <cellStyle name="Dziesiętny [0]_Invoices2001Slovakia_01_Nha so 1_Dien_ke hoach dau thau 30-6-2010" xfId="509"/>
    <cellStyle name="Dziesietny [0]_Invoices2001Slovakia_01_Nha so 1_Dien_KH Von 2012 gui BKH 1" xfId="510"/>
    <cellStyle name="Dziesiętny [0]_Invoices2001Slovakia_01_Nha so 1_Dien_KH Von 2012 gui BKH 1" xfId="511"/>
    <cellStyle name="Dziesietny [0]_Invoices2001Slovakia_01_Nha so 1_Dien_QD ke hoach dau thau" xfId="512"/>
    <cellStyle name="Dziesiętny [0]_Invoices2001Slovakia_01_Nha so 1_Dien_QD ke hoach dau thau" xfId="513"/>
    <cellStyle name="Dziesietny [0]_Invoices2001Slovakia_01_Nha so 1_Dien_tinh toan hoang ha" xfId="514"/>
    <cellStyle name="Dziesiętny [0]_Invoices2001Slovakia_01_Nha so 1_Dien_tinh toan hoang ha" xfId="515"/>
    <cellStyle name="Dziesietny [0]_Invoices2001Slovakia_01_Nha so 1_Dien_Tong von ĐTPT" xfId="516"/>
    <cellStyle name="Dziesiętny [0]_Invoices2001Slovakia_01_Nha so 1_Dien_Tong von ĐTPT" xfId="517"/>
    <cellStyle name="Dziesietny [0]_Invoices2001Slovakia_10_Nha so 10_Dien1" xfId="518"/>
    <cellStyle name="Dziesiętny [0]_Invoices2001Slovakia_10_Nha so 10_Dien1" xfId="519"/>
    <cellStyle name="Dziesietny [0]_Invoices2001Slovakia_10_Nha so 10_Dien1_bieu ke hoach dau thau" xfId="520"/>
    <cellStyle name="Dziesiętny [0]_Invoices2001Slovakia_10_Nha so 10_Dien1_bieu ke hoach dau thau" xfId="521"/>
    <cellStyle name="Dziesietny [0]_Invoices2001Slovakia_10_Nha so 10_Dien1_bieu ke hoach dau thau truong mam non SKH" xfId="522"/>
    <cellStyle name="Dziesiętny [0]_Invoices2001Slovakia_10_Nha so 10_Dien1_bieu ke hoach dau thau truong mam non SKH" xfId="523"/>
    <cellStyle name="Dziesietny [0]_Invoices2001Slovakia_10_Nha so 10_Dien1_bieu tong hop lai kh von 2011 gui phong TH-KTDN" xfId="524"/>
    <cellStyle name="Dziesiętny [0]_Invoices2001Slovakia_10_Nha so 10_Dien1_bieu tong hop lai kh von 2011 gui phong TH-KTDN" xfId="525"/>
    <cellStyle name="Dziesietny [0]_Invoices2001Slovakia_10_Nha so 10_Dien1_Book1" xfId="526"/>
    <cellStyle name="Dziesiętny [0]_Invoices2001Slovakia_10_Nha so 10_Dien1_Book1" xfId="527"/>
    <cellStyle name="Dziesietny [0]_Invoices2001Slovakia_10_Nha so 10_Dien1_Book1_Ke hoach 2010 (theo doi 11-8-2010)" xfId="528"/>
    <cellStyle name="Dziesiętny [0]_Invoices2001Slovakia_10_Nha so 10_Dien1_Book1_Ke hoach 2010 (theo doi 11-8-2010)" xfId="529"/>
    <cellStyle name="Dziesietny [0]_Invoices2001Slovakia_10_Nha so 10_Dien1_Book1_ke hoach dau thau 30-6-2010" xfId="530"/>
    <cellStyle name="Dziesiętny [0]_Invoices2001Slovakia_10_Nha so 10_Dien1_Book1_ke hoach dau thau 30-6-2010" xfId="531"/>
    <cellStyle name="Dziesietny [0]_Invoices2001Slovakia_10_Nha so 10_Dien1_Copy of KH PHAN BO VON ĐỐI ỨNG NAM 2011 (30 TY phuong án gop WB)" xfId="532"/>
    <cellStyle name="Dziesiętny [0]_Invoices2001Slovakia_10_Nha so 10_Dien1_Copy of KH PHAN BO VON ĐỐI ỨNG NAM 2011 (30 TY phuong án gop WB)" xfId="533"/>
    <cellStyle name="Dziesietny [0]_Invoices2001Slovakia_10_Nha so 10_Dien1_DTTD chieng chan Tham lai 29-9-2009" xfId="534"/>
    <cellStyle name="Dziesiętny [0]_Invoices2001Slovakia_10_Nha so 10_Dien1_DTTD chieng chan Tham lai 29-9-2009" xfId="535"/>
    <cellStyle name="Dziesietny [0]_Invoices2001Slovakia_10_Nha so 10_Dien1_Du toan nuoc San Thang (GD2)" xfId="536"/>
    <cellStyle name="Dziesiętny [0]_Invoices2001Slovakia_10_Nha so 10_Dien1_Du toan nuoc San Thang (GD2)" xfId="537"/>
    <cellStyle name="Dziesietny [0]_Invoices2001Slovakia_10_Nha so 10_Dien1_Ke hoach 2010 (theo doi 11-8-2010)" xfId="538"/>
    <cellStyle name="Dziesiętny [0]_Invoices2001Slovakia_10_Nha so 10_Dien1_Ke hoach 2010 (theo doi 11-8-2010)" xfId="539"/>
    <cellStyle name="Dziesietny [0]_Invoices2001Slovakia_10_Nha so 10_Dien1_ke hoach dau thau 30-6-2010" xfId="540"/>
    <cellStyle name="Dziesiętny [0]_Invoices2001Slovakia_10_Nha so 10_Dien1_ke hoach dau thau 30-6-2010" xfId="541"/>
    <cellStyle name="Dziesietny [0]_Invoices2001Slovakia_10_Nha so 10_Dien1_KH Von 2012 gui BKH 1" xfId="542"/>
    <cellStyle name="Dziesiętny [0]_Invoices2001Slovakia_10_Nha so 10_Dien1_KH Von 2012 gui BKH 1" xfId="543"/>
    <cellStyle name="Dziesietny [0]_Invoices2001Slovakia_10_Nha so 10_Dien1_QD ke hoach dau thau" xfId="544"/>
    <cellStyle name="Dziesiętny [0]_Invoices2001Slovakia_10_Nha so 10_Dien1_QD ke hoach dau thau" xfId="545"/>
    <cellStyle name="Dziesietny [0]_Invoices2001Slovakia_10_Nha so 10_Dien1_tinh toan hoang ha" xfId="546"/>
    <cellStyle name="Dziesiętny [0]_Invoices2001Slovakia_10_Nha so 10_Dien1_tinh toan hoang ha" xfId="547"/>
    <cellStyle name="Dziesietny [0]_Invoices2001Slovakia_10_Nha so 10_Dien1_Tong von ĐTPT" xfId="548"/>
    <cellStyle name="Dziesiętny [0]_Invoices2001Slovakia_10_Nha so 10_Dien1_Tong von ĐTPT" xfId="549"/>
    <cellStyle name="Dziesietny [0]_Invoices2001Slovakia_bang so sanh gia tri" xfId="550"/>
    <cellStyle name="Dziesiętny [0]_Invoices2001Slovakia_bao_cao_TH_th_cong_tac_dau_thau_-_ngay251209" xfId="551"/>
    <cellStyle name="Dziesietny [0]_Invoices2001Slovakia_bieu tong hop lai kh von 2011 gui phong TH-KTDN" xfId="552"/>
    <cellStyle name="Dziesiętny [0]_Invoices2001Slovakia_bieu tong hop lai kh von 2011 gui phong TH-KTDN" xfId="553"/>
    <cellStyle name="Dziesietny [0]_Invoices2001Slovakia_Book1" xfId="554"/>
    <cellStyle name="Dziesiętny [0]_Invoices2001Slovakia_Book1" xfId="555"/>
    <cellStyle name="Dziesietny [0]_Invoices2001Slovakia_Book1_1" xfId="556"/>
    <cellStyle name="Dziesiętny [0]_Invoices2001Slovakia_Book1_1" xfId="557"/>
    <cellStyle name="Dziesietny [0]_Invoices2001Slovakia_Book1_1_bieu ke hoach dau thau" xfId="558"/>
    <cellStyle name="Dziesiętny [0]_Invoices2001Slovakia_Book1_1_bieu ke hoach dau thau" xfId="559"/>
    <cellStyle name="Dziesietny [0]_Invoices2001Slovakia_Book1_1_bieu ke hoach dau thau truong mam non SKH" xfId="560"/>
    <cellStyle name="Dziesiętny [0]_Invoices2001Slovakia_Book1_1_bieu ke hoach dau thau truong mam non SKH" xfId="561"/>
    <cellStyle name="Dziesietny [0]_Invoices2001Slovakia_Book1_1_bieu tong hop lai kh von 2011 gui phong TH-KTDN" xfId="562"/>
    <cellStyle name="Dziesiętny [0]_Invoices2001Slovakia_Book1_1_bieu tong hop lai kh von 2011 gui phong TH-KTDN" xfId="563"/>
    <cellStyle name="Dziesietny [0]_Invoices2001Slovakia_Book1_1_Book1" xfId="564"/>
    <cellStyle name="Dziesiętny [0]_Invoices2001Slovakia_Book1_1_Book1" xfId="565"/>
    <cellStyle name="Dziesietny [0]_Invoices2001Slovakia_Book1_1_Book1_1" xfId="566"/>
    <cellStyle name="Dziesiętny [0]_Invoices2001Slovakia_Book1_1_Book1_1" xfId="567"/>
    <cellStyle name="Dziesietny [0]_Invoices2001Slovakia_Book1_1_Book1_1_Ke hoach 2010 (theo doi 11-8-2010)" xfId="568"/>
    <cellStyle name="Dziesiętny [0]_Invoices2001Slovakia_Book1_1_Book1_1_Ke hoach 2010 (theo doi 11-8-2010)" xfId="569"/>
    <cellStyle name="Dziesietny [0]_Invoices2001Slovakia_Book1_1_Book1_1_ke hoach dau thau 30-6-2010" xfId="570"/>
    <cellStyle name="Dziesiętny [0]_Invoices2001Slovakia_Book1_1_Book1_1_ke hoach dau thau 30-6-2010" xfId="571"/>
    <cellStyle name="Dziesietny [0]_Invoices2001Slovakia_Book1_1_Book1_2" xfId="572"/>
    <cellStyle name="Dziesiętny [0]_Invoices2001Slovakia_Book1_1_Book1_2" xfId="573"/>
    <cellStyle name="Dziesietny [0]_Invoices2001Slovakia_Book1_1_Book1_bieu ke hoach dau thau" xfId="574"/>
    <cellStyle name="Dziesiętny [0]_Invoices2001Slovakia_Book1_1_Book1_bieu ke hoach dau thau" xfId="575"/>
    <cellStyle name="Dziesietny [0]_Invoices2001Slovakia_Book1_1_Book1_bieu ke hoach dau thau truong mam non SKH" xfId="576"/>
    <cellStyle name="Dziesiętny [0]_Invoices2001Slovakia_Book1_1_Book1_bieu ke hoach dau thau truong mam non SKH" xfId="577"/>
    <cellStyle name="Dziesietny [0]_Invoices2001Slovakia_Book1_1_Book1_bieu tong hop lai kh von 2011 gui phong TH-KTDN" xfId="578"/>
    <cellStyle name="Dziesiętny [0]_Invoices2001Slovakia_Book1_1_Book1_bieu tong hop lai kh von 2011 gui phong TH-KTDN" xfId="579"/>
    <cellStyle name="Dziesietny [0]_Invoices2001Slovakia_Book1_1_Book1_Book1" xfId="580"/>
    <cellStyle name="Dziesiętny [0]_Invoices2001Slovakia_Book1_1_Book1_Book1" xfId="581"/>
    <cellStyle name="Dziesietny [0]_Invoices2001Slovakia_Book1_1_Book1_Book1_Ke hoach 2010 (theo doi 11-8-2010)" xfId="582"/>
    <cellStyle name="Dziesiętny [0]_Invoices2001Slovakia_Book1_1_Book1_Book1_Ke hoach 2010 (theo doi 11-8-2010)" xfId="583"/>
    <cellStyle name="Dziesietny [0]_Invoices2001Slovakia_Book1_1_Book1_Book1_ke hoach dau thau 30-6-2010" xfId="584"/>
    <cellStyle name="Dziesiętny [0]_Invoices2001Slovakia_Book1_1_Book1_Book1_ke hoach dau thau 30-6-2010" xfId="585"/>
    <cellStyle name="Dziesietny [0]_Invoices2001Slovakia_Book1_1_Book1_Copy of KH PHAN BO VON ĐỐI ỨNG NAM 2011 (30 TY phuong án gop WB)" xfId="586"/>
    <cellStyle name="Dziesiętny [0]_Invoices2001Slovakia_Book1_1_Book1_Copy of KH PHAN BO VON ĐỐI ỨNG NAM 2011 (30 TY phuong án gop WB)" xfId="587"/>
    <cellStyle name="Dziesietny [0]_Invoices2001Slovakia_Book1_1_Book1_DTTD chieng chan Tham lai 29-9-2009" xfId="588"/>
    <cellStyle name="Dziesiętny [0]_Invoices2001Slovakia_Book1_1_Book1_DTTD chieng chan Tham lai 29-9-2009" xfId="589"/>
    <cellStyle name="Dziesietny [0]_Invoices2001Slovakia_Book1_1_Book1_Du toan nuoc San Thang (GD2)" xfId="590"/>
    <cellStyle name="Dziesiętny [0]_Invoices2001Slovakia_Book1_1_Book1_Du toan nuoc San Thang (GD2)" xfId="591"/>
    <cellStyle name="Dziesietny [0]_Invoices2001Slovakia_Book1_1_Book1_Ke hoach 2010 (theo doi 11-8-2010)" xfId="592"/>
    <cellStyle name="Dziesiętny [0]_Invoices2001Slovakia_Book1_1_Book1_Ke hoach 2010 (theo doi 11-8-2010)" xfId="593"/>
    <cellStyle name="Dziesietny [0]_Invoices2001Slovakia_Book1_1_Book1_ke hoach dau thau 30-6-2010" xfId="594"/>
    <cellStyle name="Dziesiętny [0]_Invoices2001Slovakia_Book1_1_Book1_ke hoach dau thau 30-6-2010" xfId="595"/>
    <cellStyle name="Dziesietny [0]_Invoices2001Slovakia_Book1_1_Book1_KH Von 2012 gui BKH 1" xfId="596"/>
    <cellStyle name="Dziesiętny [0]_Invoices2001Slovakia_Book1_1_Book1_KH Von 2012 gui BKH 1" xfId="597"/>
    <cellStyle name="Dziesietny [0]_Invoices2001Slovakia_Book1_1_Book1_QD ke hoach dau thau" xfId="598"/>
    <cellStyle name="Dziesiętny [0]_Invoices2001Slovakia_Book1_1_Book1_QD ke hoach dau thau" xfId="599"/>
    <cellStyle name="Dziesietny [0]_Invoices2001Slovakia_Book1_1_Book1_tinh toan hoang ha" xfId="600"/>
    <cellStyle name="Dziesiętny [0]_Invoices2001Slovakia_Book1_1_Book1_tinh toan hoang ha" xfId="601"/>
    <cellStyle name="Dziesietny [0]_Invoices2001Slovakia_Book1_1_Book1_Tong von ĐTPT" xfId="602"/>
    <cellStyle name="Dziesiętny [0]_Invoices2001Slovakia_Book1_1_Book1_Tong von ĐTPT" xfId="603"/>
    <cellStyle name="Dziesietny [0]_Invoices2001Slovakia_Book1_1_Copy of KH PHAN BO VON ĐỐI ỨNG NAM 2011 (30 TY phuong án gop WB)" xfId="604"/>
    <cellStyle name="Dziesiętny [0]_Invoices2001Slovakia_Book1_1_Copy of KH PHAN BO VON ĐỐI ỨNG NAM 2011 (30 TY phuong án gop WB)" xfId="605"/>
    <cellStyle name="Dziesietny [0]_Invoices2001Slovakia_Book1_1_Danh Mục KCM trinh BKH 2011 (BS 30A)" xfId="606"/>
    <cellStyle name="Dziesiętny [0]_Invoices2001Slovakia_Book1_1_Danh Mục KCM trinh BKH 2011 (BS 30A)" xfId="607"/>
    <cellStyle name="Dziesietny [0]_Invoices2001Slovakia_Book1_1_DTTD chieng chan Tham lai 29-9-2009" xfId="608"/>
    <cellStyle name="Dziesiętny [0]_Invoices2001Slovakia_Book1_1_DTTD chieng chan Tham lai 29-9-2009" xfId="609"/>
    <cellStyle name="Dziesietny [0]_Invoices2001Slovakia_Book1_1_Du toan nuoc San Thang (GD2)" xfId="610"/>
    <cellStyle name="Dziesiętny [0]_Invoices2001Slovakia_Book1_1_Du toan nuoc San Thang (GD2)" xfId="611"/>
    <cellStyle name="Dziesietny [0]_Invoices2001Slovakia_Book1_1_Ke hoach 2010 (theo doi 11-8-2010)" xfId="612"/>
    <cellStyle name="Dziesiętny [0]_Invoices2001Slovakia_Book1_1_Ke hoach 2010 (theo doi 11-8-2010)" xfId="613"/>
    <cellStyle name="Dziesietny [0]_Invoices2001Slovakia_Book1_1_Ke hoach 2010 ngay 31-01" xfId="614"/>
    <cellStyle name="Dziesiętny [0]_Invoices2001Slovakia_Book1_1_Ke hoach 2010 ngay 31-01" xfId="615"/>
    <cellStyle name="Dziesietny [0]_Invoices2001Slovakia_Book1_1_ke hoach dau thau 30-6-2010" xfId="616"/>
    <cellStyle name="Dziesiętny [0]_Invoices2001Slovakia_Book1_1_ke hoach dau thau 30-6-2010" xfId="617"/>
    <cellStyle name="Dziesietny [0]_Invoices2001Slovakia_Book1_1_KH Von 2012 gui BKH 1" xfId="618"/>
    <cellStyle name="Dziesiętny [0]_Invoices2001Slovakia_Book1_1_KH Von 2012 gui BKH 1" xfId="619"/>
    <cellStyle name="Dziesietny [0]_Invoices2001Slovakia_Book1_1_KH Von 2012 gui BKH 2" xfId="620"/>
    <cellStyle name="Dziesiętny [0]_Invoices2001Slovakia_Book1_1_KH Von 2012 gui BKH 2" xfId="621"/>
    <cellStyle name="Dziesietny [0]_Invoices2001Slovakia_Book1_1_QD ke hoach dau thau" xfId="622"/>
    <cellStyle name="Dziesiętny [0]_Invoices2001Slovakia_Book1_1_QD ke hoach dau thau" xfId="623"/>
    <cellStyle name="Dziesietny [0]_Invoices2001Slovakia_Book1_1_tinh toan hoang ha" xfId="624"/>
    <cellStyle name="Dziesiętny [0]_Invoices2001Slovakia_Book1_1_tinh toan hoang ha" xfId="625"/>
    <cellStyle name="Dziesietny [0]_Invoices2001Slovakia_Book1_1_Tong von ĐTPT" xfId="626"/>
    <cellStyle name="Dziesiętny [0]_Invoices2001Slovakia_Book1_1_Tong von ĐTPT" xfId="627"/>
    <cellStyle name="Dziesietny [0]_Invoices2001Slovakia_Book1_2" xfId="628"/>
    <cellStyle name="Dziesiętny [0]_Invoices2001Slovakia_Book1_2" xfId="629"/>
    <cellStyle name="Dziesietny [0]_Invoices2001Slovakia_Book1_2_bieu ke hoach dau thau" xfId="630"/>
    <cellStyle name="Dziesiętny [0]_Invoices2001Slovakia_Book1_2_bieu ke hoach dau thau" xfId="631"/>
    <cellStyle name="Dziesietny [0]_Invoices2001Slovakia_Book1_2_bieu ke hoach dau thau truong mam non SKH" xfId="632"/>
    <cellStyle name="Dziesiętny [0]_Invoices2001Slovakia_Book1_2_bieu ke hoach dau thau truong mam non SKH" xfId="633"/>
    <cellStyle name="Dziesietny [0]_Invoices2001Slovakia_Book1_2_bieu tong hop lai kh von 2011 gui phong TH-KTDN" xfId="634"/>
    <cellStyle name="Dziesiętny [0]_Invoices2001Slovakia_Book1_2_bieu tong hop lai kh von 2011 gui phong TH-KTDN" xfId="635"/>
    <cellStyle name="Dziesietny [0]_Invoices2001Slovakia_Book1_2_Book1" xfId="636"/>
    <cellStyle name="Dziesiętny [0]_Invoices2001Slovakia_Book1_2_Book1" xfId="637"/>
    <cellStyle name="Dziesietny [0]_Invoices2001Slovakia_Book1_2_Book1_1" xfId="638"/>
    <cellStyle name="Dziesiętny [0]_Invoices2001Slovakia_Book1_2_Book1_1" xfId="639"/>
    <cellStyle name="Dziesietny [0]_Invoices2001Slovakia_Book1_2_Book1_Ke hoach 2010 (theo doi 11-8-2010)" xfId="640"/>
    <cellStyle name="Dziesiętny [0]_Invoices2001Slovakia_Book1_2_Book1_Ke hoach 2010 (theo doi 11-8-2010)" xfId="641"/>
    <cellStyle name="Dziesietny [0]_Invoices2001Slovakia_Book1_2_Book1_ke hoach dau thau 30-6-2010" xfId="642"/>
    <cellStyle name="Dziesiętny [0]_Invoices2001Slovakia_Book1_2_Book1_ke hoach dau thau 30-6-2010" xfId="643"/>
    <cellStyle name="Dziesietny [0]_Invoices2001Slovakia_Book1_2_Copy of KH PHAN BO VON ĐỐI ỨNG NAM 2011 (30 TY phuong án gop WB)" xfId="644"/>
    <cellStyle name="Dziesiętny [0]_Invoices2001Slovakia_Book1_2_Copy of KH PHAN BO VON ĐỐI ỨNG NAM 2011 (30 TY phuong án gop WB)" xfId="645"/>
    <cellStyle name="Dziesietny [0]_Invoices2001Slovakia_Book1_2_Danh Mục KCM trinh BKH 2011 (BS 30A)" xfId="646"/>
    <cellStyle name="Dziesiętny [0]_Invoices2001Slovakia_Book1_2_Danh Mục KCM trinh BKH 2011 (BS 30A)" xfId="647"/>
    <cellStyle name="Dziesietny [0]_Invoices2001Slovakia_Book1_2_DTTD chieng chan Tham lai 29-9-2009" xfId="648"/>
    <cellStyle name="Dziesiętny [0]_Invoices2001Slovakia_Book1_2_DTTD chieng chan Tham lai 29-9-2009" xfId="649"/>
    <cellStyle name="Dziesietny [0]_Invoices2001Slovakia_Book1_2_Du toan nuoc San Thang (GD2)" xfId="650"/>
    <cellStyle name="Dziesiętny [0]_Invoices2001Slovakia_Book1_2_Du toan nuoc San Thang (GD2)" xfId="651"/>
    <cellStyle name="Dziesietny [0]_Invoices2001Slovakia_Book1_2_Ke hoach 2010 (theo doi 11-8-2010)" xfId="652"/>
    <cellStyle name="Dziesiętny [0]_Invoices2001Slovakia_Book1_2_Ke hoach 2010 (theo doi 11-8-2010)" xfId="653"/>
    <cellStyle name="Dziesietny [0]_Invoices2001Slovakia_Book1_2_Ke hoach 2010 ngay 31-01" xfId="654"/>
    <cellStyle name="Dziesiętny [0]_Invoices2001Slovakia_Book1_2_Ke hoach 2010 ngay 31-01" xfId="655"/>
    <cellStyle name="Dziesietny [0]_Invoices2001Slovakia_Book1_2_ke hoach dau thau 30-6-2010" xfId="656"/>
    <cellStyle name="Dziesiętny [0]_Invoices2001Slovakia_Book1_2_ke hoach dau thau 30-6-2010" xfId="657"/>
    <cellStyle name="Dziesietny [0]_Invoices2001Slovakia_Book1_2_KH Von 2012 gui BKH 1" xfId="658"/>
    <cellStyle name="Dziesiętny [0]_Invoices2001Slovakia_Book1_2_KH Von 2012 gui BKH 1" xfId="659"/>
    <cellStyle name="Dziesietny [0]_Invoices2001Slovakia_Book1_2_KH Von 2012 gui BKH 2" xfId="660"/>
    <cellStyle name="Dziesiętny [0]_Invoices2001Slovakia_Book1_2_KH Von 2012 gui BKH 2" xfId="661"/>
    <cellStyle name="Dziesietny [0]_Invoices2001Slovakia_Book1_2_QD ke hoach dau thau" xfId="662"/>
    <cellStyle name="Dziesiętny [0]_Invoices2001Slovakia_Book1_2_QD ke hoach dau thau" xfId="663"/>
    <cellStyle name="Dziesietny [0]_Invoices2001Slovakia_Book1_2_tinh toan hoang ha" xfId="664"/>
    <cellStyle name="Dziesiętny [0]_Invoices2001Slovakia_Book1_2_tinh toan hoang ha" xfId="665"/>
    <cellStyle name="Dziesietny [0]_Invoices2001Slovakia_Book1_2_Tong von ĐTPT" xfId="666"/>
    <cellStyle name="Dziesiętny [0]_Invoices2001Slovakia_Book1_2_Tong von ĐTPT" xfId="667"/>
    <cellStyle name="Dziesietny [0]_Invoices2001Slovakia_Book1_3" xfId="668"/>
    <cellStyle name="Dziesiętny [0]_Invoices2001Slovakia_Book1_3" xfId="669"/>
    <cellStyle name="Dziesietny [0]_Invoices2001Slovakia_Book1_Bao cao 9 thang  XDCB" xfId="670"/>
    <cellStyle name="Dziesiętny [0]_Invoices2001Slovakia_Book1_Book1" xfId="671"/>
    <cellStyle name="Dziesietny [0]_Invoices2001Slovakia_Book1_Nhu cau von ung truoc 2011 Tha h Hoa + Nge An gui TW" xfId="672"/>
    <cellStyle name="Dziesiętny [0]_Invoices2001Slovakia_Book1_Nhu cau von ung truoc 2011 Tha h Hoa + Nge An gui TW" xfId="673"/>
    <cellStyle name="Dziesietny [0]_Invoices2001Slovakia_Book1_Tong hop Cac tuyen(9-1-06)" xfId="674"/>
    <cellStyle name="Dziesiętny [0]_Invoices2001Slovakia_Book1_Tong hop Cac tuyen(9-1-06)" xfId="675"/>
    <cellStyle name="Dziesietny [0]_Invoices2001Slovakia_Book1_Tong hop Cac tuyen(9-1-06)_bieu tong hop lai kh von 2011 gui phong TH-KTDN" xfId="676"/>
    <cellStyle name="Dziesiętny [0]_Invoices2001Slovakia_Book1_Tong hop Cac tuyen(9-1-06)_bieu tong hop lai kh von 2011 gui phong TH-KTDN" xfId="677"/>
    <cellStyle name="Dziesietny [0]_Invoices2001Slovakia_Book1_Tong hop Cac tuyen(9-1-06)_Copy of KH PHAN BO VON ĐỐI ỨNG NAM 2011 (30 TY phuong án gop WB)" xfId="678"/>
    <cellStyle name="Dziesiętny [0]_Invoices2001Slovakia_Book1_Tong hop Cac tuyen(9-1-06)_Copy of KH PHAN BO VON ĐỐI ỨNG NAM 2011 (30 TY phuong án gop WB)" xfId="679"/>
    <cellStyle name="Dziesietny [0]_Invoices2001Slovakia_Book1_Tong hop Cac tuyen(9-1-06)_Ke hoach 2010 (theo doi 11-8-2010)" xfId="680"/>
    <cellStyle name="Dziesiętny [0]_Invoices2001Slovakia_Book1_Tong hop Cac tuyen(9-1-06)_Ke hoach 2010 (theo doi 11-8-2010)" xfId="681"/>
    <cellStyle name="Dziesietny [0]_Invoices2001Slovakia_Book1_Tong hop Cac tuyen(9-1-06)_KH Von 2012 gui BKH 1" xfId="682"/>
    <cellStyle name="Dziesiętny [0]_Invoices2001Slovakia_Book1_Tong hop Cac tuyen(9-1-06)_KH Von 2012 gui BKH 1" xfId="683"/>
    <cellStyle name="Dziesietny [0]_Invoices2001Slovakia_Book1_Tong hop Cac tuyen(9-1-06)_QD ke hoach dau thau" xfId="684"/>
    <cellStyle name="Dziesiętny [0]_Invoices2001Slovakia_Book1_Tong hop Cac tuyen(9-1-06)_QD ke hoach dau thau" xfId="685"/>
    <cellStyle name="Dziesietny [0]_Invoices2001Slovakia_Book1_Tong hop Cac tuyen(9-1-06)_Tong von ĐTPT" xfId="686"/>
    <cellStyle name="Dziesiętny [0]_Invoices2001Slovakia_Book1_Tong hop Cac tuyen(9-1-06)_Tong von ĐTPT" xfId="687"/>
    <cellStyle name="Dziesietny [0]_Invoices2001Slovakia_Book1_TONG HOP HOAN THUE NAM 2011" xfId="688"/>
    <cellStyle name="Dziesiętny [0]_Invoices2001Slovakia_Book1_ung truoc 2011 NSTW Thanh Hoa + Nge An gui Thu 12-5" xfId="689"/>
    <cellStyle name="Dziesietny [0]_Invoices2001Slovakia_Chi tieu KH nam 2009" xfId="690"/>
    <cellStyle name="Dziesiętny [0]_Invoices2001Slovakia_Chi tieu KH nam 2009" xfId="691"/>
    <cellStyle name="Dziesietny [0]_Invoices2001Slovakia_Copy of KH PHAN BO VON ĐỐI ỨNG NAM 2011 (30 TY phuong án gop WB)" xfId="692"/>
    <cellStyle name="Dziesiętny [0]_Invoices2001Slovakia_Copy of KH PHAN BO VON ĐỐI ỨNG NAM 2011 (30 TY phuong án gop WB)" xfId="693"/>
    <cellStyle name="Dziesietny [0]_Invoices2001Slovakia_Danh Mục KCM trinh BKH 2011 (BS 30A)" xfId="694"/>
    <cellStyle name="Dziesiętny [0]_Invoices2001Slovakia_Danh Mục KCM trinh BKH 2011 (BS 30A)" xfId="695"/>
    <cellStyle name="Dziesietny [0]_Invoices2001Slovakia_DT 1751 Muong Khoa" xfId="696"/>
    <cellStyle name="Dziesiętny [0]_Invoices2001Slovakia_DT 1751 Muong Khoa" xfId="697"/>
    <cellStyle name="Dziesietny [0]_Invoices2001Slovakia_DT Nam vai" xfId="698"/>
    <cellStyle name="Dziesiętny [0]_Invoices2001Slovakia_DT tieu hoc diem TDC ban Cho 28-02-09" xfId="699"/>
    <cellStyle name="Dziesietny [0]_Invoices2001Slovakia_DT truong THPT  quyet thang tinh 04-3-09" xfId="700"/>
    <cellStyle name="Dziesiętny [0]_Invoices2001Slovakia_DT truong THPT  quyet thang tinh 04-3-09" xfId="701"/>
    <cellStyle name="Dziesietny [0]_Invoices2001Slovakia_DTTD chieng chan Tham lai 29-9-2009" xfId="702"/>
    <cellStyle name="Dziesiętny [0]_Invoices2001Slovakia_DTTD chieng chan Tham lai 29-9-2009" xfId="703"/>
    <cellStyle name="Dziesietny [0]_Invoices2001Slovakia_d-uong+TDT" xfId="704"/>
    <cellStyle name="Dziesiętny [0]_Invoices2001Slovakia_GVL" xfId="705"/>
    <cellStyle name="Dziesietny [0]_Invoices2001Slovakia_Ke hoach 2010 (theo doi 11-8-2010)" xfId="706"/>
    <cellStyle name="Dziesiętny [0]_Invoices2001Slovakia_Ke hoach 2010 (theo doi 11-8-2010)" xfId="707"/>
    <cellStyle name="Dziesietny [0]_Invoices2001Slovakia_ke hoach dau thau 30-6-2010" xfId="708"/>
    <cellStyle name="Dziesiętny [0]_Invoices2001Slovakia_ke hoach dau thau 30-6-2010" xfId="709"/>
    <cellStyle name="Dziesietny [0]_Invoices2001Slovakia_KL K.C mat duong" xfId="710"/>
    <cellStyle name="Dziesiętny [0]_Invoices2001Slovakia_Nha bao ve(28-7-05)" xfId="711"/>
    <cellStyle name="Dziesietny [0]_Invoices2001Slovakia_NHA de xe nguyen du" xfId="712"/>
    <cellStyle name="Dziesiętny [0]_Invoices2001Slovakia_NHA de xe nguyen du" xfId="713"/>
    <cellStyle name="Dziesietny [0]_Invoices2001Slovakia_Nhalamviec VTC(25-1-05)" xfId="714"/>
    <cellStyle name="Dziesiętny [0]_Invoices2001Slovakia_Nhalamviec VTC(25-1-05)" xfId="715"/>
    <cellStyle name="Dziesietny [0]_Invoices2001Slovakia_Nhu cau von ung truoc 2011 Tha h Hoa + Nge An gui TW" xfId="716"/>
    <cellStyle name="Dziesiętny [0]_Invoices2001Slovakia_Phan pha do" xfId="717"/>
    <cellStyle name="Dziesietny [0]_Invoices2001Slovakia_Sheet2" xfId="718"/>
    <cellStyle name="Dziesiętny [0]_Invoices2001Slovakia_Sheet2" xfId="719"/>
    <cellStyle name="Dziesietny [0]_Invoices2001Slovakia_TDT KHANH HOA" xfId="720"/>
    <cellStyle name="Dziesiętny [0]_Invoices2001Slovakia_TDT KHANH HOA" xfId="721"/>
    <cellStyle name="Dziesietny [0]_Invoices2001Slovakia_TDT KHANH HOA_bao_cao_TH_th_cong_tac_dau_thau_-_ngay251209" xfId="722"/>
    <cellStyle name="Dziesiętny [0]_Invoices2001Slovakia_TDT KHANH HOA_bao_cao_TH_th_cong_tac_dau_thau_-_ngay251209" xfId="723"/>
    <cellStyle name="Dziesietny [0]_Invoices2001Slovakia_TDT KHANH HOA_bieu ke hoach dau thau" xfId="724"/>
    <cellStyle name="Dziesiętny [0]_Invoices2001Slovakia_TDT KHANH HOA_bieu ke hoach dau thau" xfId="725"/>
    <cellStyle name="Dziesietny [0]_Invoices2001Slovakia_TDT KHANH HOA_bieu ke hoach dau thau truong mam non SKH" xfId="726"/>
    <cellStyle name="Dziesiętny [0]_Invoices2001Slovakia_TDT KHANH HOA_bieu ke hoach dau thau truong mam non SKH" xfId="727"/>
    <cellStyle name="Dziesietny [0]_Invoices2001Slovakia_TDT KHANH HOA_bieu tong hop lai kh von 2011 gui phong TH-KTDN" xfId="728"/>
    <cellStyle name="Dziesiętny [0]_Invoices2001Slovakia_TDT KHANH HOA_bieu tong hop lai kh von 2011 gui phong TH-KTDN" xfId="729"/>
    <cellStyle name="Dziesietny [0]_Invoices2001Slovakia_TDT KHANH HOA_Book1" xfId="730"/>
    <cellStyle name="Dziesiętny [0]_Invoices2001Slovakia_TDT KHANH HOA_Book1" xfId="731"/>
    <cellStyle name="Dziesietny [0]_Invoices2001Slovakia_TDT KHANH HOA_Book1_1" xfId="732"/>
    <cellStyle name="Dziesiętny [0]_Invoices2001Slovakia_TDT KHANH HOA_Book1_1" xfId="733"/>
    <cellStyle name="Dziesietny [0]_Invoices2001Slovakia_TDT KHANH HOA_Book1_1_ke hoach dau thau 30-6-2010" xfId="734"/>
    <cellStyle name="Dziesiętny [0]_Invoices2001Slovakia_TDT KHANH HOA_Book1_1_ke hoach dau thau 30-6-2010" xfId="735"/>
    <cellStyle name="Dziesietny [0]_Invoices2001Slovakia_TDT KHANH HOA_Book1_2" xfId="736"/>
    <cellStyle name="Dziesiętny [0]_Invoices2001Slovakia_TDT KHANH HOA_Book1_2" xfId="737"/>
    <cellStyle name="Dziesietny [0]_Invoices2001Slovakia_TDT KHANH HOA_Book1_Book1" xfId="738"/>
    <cellStyle name="Dziesiętny [0]_Invoices2001Slovakia_TDT KHANH HOA_Book1_Book1" xfId="739"/>
    <cellStyle name="Dziesietny [0]_Invoices2001Slovakia_TDT KHANH HOA_Book1_DTTD chieng chan Tham lai 29-9-2009" xfId="740"/>
    <cellStyle name="Dziesiętny [0]_Invoices2001Slovakia_TDT KHANH HOA_Book1_DTTD chieng chan Tham lai 29-9-2009" xfId="741"/>
    <cellStyle name="Dziesietny [0]_Invoices2001Slovakia_TDT KHANH HOA_Book1_Ke hoach 2010 (theo doi 11-8-2010)" xfId="742"/>
    <cellStyle name="Dziesiętny [0]_Invoices2001Slovakia_TDT KHANH HOA_Book1_Ke hoach 2010 (theo doi 11-8-2010)" xfId="743"/>
    <cellStyle name="Dziesietny [0]_Invoices2001Slovakia_TDT KHANH HOA_Book1_ke hoach dau thau 30-6-2010" xfId="744"/>
    <cellStyle name="Dziesiętny [0]_Invoices2001Slovakia_TDT KHANH HOA_Book1_ke hoach dau thau 30-6-2010" xfId="745"/>
    <cellStyle name="Dziesietny [0]_Invoices2001Slovakia_TDT KHANH HOA_Book1_KH Von 2012 gui BKH 1" xfId="746"/>
    <cellStyle name="Dziesiętny [0]_Invoices2001Slovakia_TDT KHANH HOA_Book1_KH Von 2012 gui BKH 1" xfId="747"/>
    <cellStyle name="Dziesietny [0]_Invoices2001Slovakia_TDT KHANH HOA_Book1_KH Von 2012 gui BKH 2" xfId="748"/>
    <cellStyle name="Dziesiętny [0]_Invoices2001Slovakia_TDT KHANH HOA_Book1_KH Von 2012 gui BKH 2" xfId="749"/>
    <cellStyle name="Dziesietny [0]_Invoices2001Slovakia_TDT KHANH HOA_Chi tieu KH nam 2009" xfId="750"/>
    <cellStyle name="Dziesiętny [0]_Invoices2001Slovakia_TDT KHANH HOA_Chi tieu KH nam 2009" xfId="751"/>
    <cellStyle name="Dziesietny [0]_Invoices2001Slovakia_TDT KHANH HOA_Copy of KH PHAN BO VON ĐỐI ỨNG NAM 2011 (30 TY phuong án gop WB)" xfId="752"/>
    <cellStyle name="Dziesiętny [0]_Invoices2001Slovakia_TDT KHANH HOA_Copy of KH PHAN BO VON ĐỐI ỨNG NAM 2011 (30 TY phuong án gop WB)" xfId="753"/>
    <cellStyle name="Dziesietny [0]_Invoices2001Slovakia_TDT KHANH HOA_Danh Mục KCM trinh BKH 2011 (BS 30A)" xfId="754"/>
    <cellStyle name="Dziesiętny [0]_Invoices2001Slovakia_TDT KHANH HOA_Danh Mục KCM trinh BKH 2011 (BS 30A)" xfId="755"/>
    <cellStyle name="Dziesietny [0]_Invoices2001Slovakia_TDT KHANH HOA_DT 1751 Muong Khoa" xfId="756"/>
    <cellStyle name="Dziesiętny [0]_Invoices2001Slovakia_TDT KHANH HOA_DT 1751 Muong Khoa" xfId="757"/>
    <cellStyle name="Dziesietny [0]_Invoices2001Slovakia_TDT KHANH HOA_DT tieu hoc diem TDC ban Cho 28-02-09" xfId="758"/>
    <cellStyle name="Dziesiętny [0]_Invoices2001Slovakia_TDT KHANH HOA_DT tieu hoc diem TDC ban Cho 28-02-09" xfId="759"/>
    <cellStyle name="Dziesietny [0]_Invoices2001Slovakia_TDT KHANH HOA_DTTD chieng chan Tham lai 29-9-2009" xfId="760"/>
    <cellStyle name="Dziesiętny [0]_Invoices2001Slovakia_TDT KHANH HOA_DTTD chieng chan Tham lai 29-9-2009" xfId="761"/>
    <cellStyle name="Dziesietny [0]_Invoices2001Slovakia_TDT KHANH HOA_Du toan nuoc San Thang (GD2)" xfId="762"/>
    <cellStyle name="Dziesiętny [0]_Invoices2001Slovakia_TDT KHANH HOA_Du toan nuoc San Thang (GD2)" xfId="763"/>
    <cellStyle name="Dziesietny [0]_Invoices2001Slovakia_TDT KHANH HOA_GVL" xfId="764"/>
    <cellStyle name="Dziesiętny [0]_Invoices2001Slovakia_TDT KHANH HOA_GVL" xfId="765"/>
    <cellStyle name="Dziesietny [0]_Invoices2001Slovakia_TDT KHANH HOA_ke hoach dau thau 30-6-2010" xfId="766"/>
    <cellStyle name="Dziesiętny [0]_Invoices2001Slovakia_TDT KHANH HOA_ke hoach dau thau 30-6-2010" xfId="767"/>
    <cellStyle name="Dziesietny [0]_Invoices2001Slovakia_TDT KHANH HOA_KH Von 2012 gui BKH 1" xfId="768"/>
    <cellStyle name="Dziesiętny [0]_Invoices2001Slovakia_TDT KHANH HOA_KH Von 2012 gui BKH 1" xfId="769"/>
    <cellStyle name="Dziesietny [0]_Invoices2001Slovakia_TDT KHANH HOA_Phan pha do" xfId="770"/>
    <cellStyle name="Dziesiętny [0]_Invoices2001Slovakia_TDT KHANH HOA_Phan pha do" xfId="771"/>
    <cellStyle name="Dziesietny [0]_Invoices2001Slovakia_TDT KHANH HOA_QD ke hoach dau thau" xfId="772"/>
    <cellStyle name="Dziesiętny [0]_Invoices2001Slovakia_TDT KHANH HOA_QD ke hoach dau thau" xfId="773"/>
    <cellStyle name="Dziesietny [0]_Invoices2001Slovakia_TDT KHANH HOA_Sheet2" xfId="774"/>
    <cellStyle name="Dziesiętny [0]_Invoices2001Slovakia_TDT KHANH HOA_Sheet2" xfId="775"/>
    <cellStyle name="Dziesietny [0]_Invoices2001Slovakia_TDT KHANH HOA_TH danh muc 08-09 den ngay 30-8-09" xfId="776"/>
    <cellStyle name="Dziesiętny [0]_Invoices2001Slovakia_TDT KHANH HOA_TH danh muc 08-09 den ngay 30-8-09" xfId="777"/>
    <cellStyle name="Dziesietny [0]_Invoices2001Slovakia_TDT KHANH HOA_Tienluong" xfId="778"/>
    <cellStyle name="Dziesiętny [0]_Invoices2001Slovakia_TDT KHANH HOA_Tienluong" xfId="779"/>
    <cellStyle name="Dziesietny [0]_Invoices2001Slovakia_TDT KHANH HOA_tinh toan hoang ha" xfId="780"/>
    <cellStyle name="Dziesiętny [0]_Invoices2001Slovakia_TDT KHANH HOA_tinh toan hoang ha" xfId="781"/>
    <cellStyle name="Dziesietny [0]_Invoices2001Slovakia_TDT KHANH HOA_Tong hop Cac tuyen(9-1-06)" xfId="782"/>
    <cellStyle name="Dziesiętny [0]_Invoices2001Slovakia_TDT KHANH HOA_Tong hop Cac tuyen(9-1-06)" xfId="783"/>
    <cellStyle name="Dziesietny [0]_Invoices2001Slovakia_TDT KHANH HOA_Tong hop Cac tuyen(9-1-06)_bieu tong hop lai kh von 2011 gui phong TH-KTDN" xfId="784"/>
    <cellStyle name="Dziesiętny [0]_Invoices2001Slovakia_TDT KHANH HOA_Tong hop Cac tuyen(9-1-06)_bieu tong hop lai kh von 2011 gui phong TH-KTDN" xfId="785"/>
    <cellStyle name="Dziesietny [0]_Invoices2001Slovakia_TDT KHANH HOA_Tong hop Cac tuyen(9-1-06)_Copy of KH PHAN BO VON ĐỐI ỨNG NAM 2011 (30 TY phuong án gop WB)" xfId="786"/>
    <cellStyle name="Dziesiętny [0]_Invoices2001Slovakia_TDT KHANH HOA_Tong hop Cac tuyen(9-1-06)_Copy of KH PHAN BO VON ĐỐI ỨNG NAM 2011 (30 TY phuong án gop WB)" xfId="787"/>
    <cellStyle name="Dziesietny [0]_Invoices2001Slovakia_TDT KHANH HOA_Tong hop Cac tuyen(9-1-06)_Ke hoach 2010 (theo doi 11-8-2010)" xfId="788"/>
    <cellStyle name="Dziesiętny [0]_Invoices2001Slovakia_TDT KHANH HOA_Tong hop Cac tuyen(9-1-06)_Ke hoach 2010 (theo doi 11-8-2010)" xfId="789"/>
    <cellStyle name="Dziesietny [0]_Invoices2001Slovakia_TDT KHANH HOA_Tong hop Cac tuyen(9-1-06)_KH Von 2012 gui BKH 1" xfId="790"/>
    <cellStyle name="Dziesiętny [0]_Invoices2001Slovakia_TDT KHANH HOA_Tong hop Cac tuyen(9-1-06)_KH Von 2012 gui BKH 1" xfId="791"/>
    <cellStyle name="Dziesietny [0]_Invoices2001Slovakia_TDT KHANH HOA_Tong hop Cac tuyen(9-1-06)_QD ke hoach dau thau" xfId="792"/>
    <cellStyle name="Dziesiętny [0]_Invoices2001Slovakia_TDT KHANH HOA_Tong hop Cac tuyen(9-1-06)_QD ke hoach dau thau" xfId="793"/>
    <cellStyle name="Dziesietny [0]_Invoices2001Slovakia_TDT KHANH HOA_Tong hop Cac tuyen(9-1-06)_Tong von ĐTPT" xfId="794"/>
    <cellStyle name="Dziesiętny [0]_Invoices2001Slovakia_TDT KHANH HOA_Tong hop Cac tuyen(9-1-06)_Tong von ĐTPT" xfId="795"/>
    <cellStyle name="Dziesietny [0]_Invoices2001Slovakia_TDT KHANH HOA_Tong von ĐTPT" xfId="796"/>
    <cellStyle name="Dziesiętny [0]_Invoices2001Slovakia_TDT KHANH HOA_Tong von ĐTPT" xfId="797"/>
    <cellStyle name="Dziesietny [0]_Invoices2001Slovakia_TDT KHANH HOA_TU VAN THUY LOI THAM  PHE" xfId="798"/>
    <cellStyle name="Dziesiętny [0]_Invoices2001Slovakia_TDT KHANH HOA_TU VAN THUY LOI THAM  PHE" xfId="799"/>
    <cellStyle name="Dziesietny [0]_Invoices2001Slovakia_TDT quangngai" xfId="800"/>
    <cellStyle name="Dziesiętny [0]_Invoices2001Slovakia_TDT quangngai" xfId="801"/>
    <cellStyle name="Dziesietny [0]_Invoices2001Slovakia_TH danh muc 08-09 den ngay 30-8-09" xfId="802"/>
    <cellStyle name="Dziesiętny [0]_Invoices2001Slovakia_TH danh muc 08-09 den ngay 30-8-09" xfId="803"/>
    <cellStyle name="Dziesietny [0]_Invoices2001Slovakia_Tham dinh du toan mat doong - Ban cho moi21-5" xfId="804"/>
    <cellStyle name="Dziesiętny [0]_Invoices2001Slovakia_Tham dinh du toan mat doong - Ban cho moi21-5" xfId="805"/>
    <cellStyle name="Dziesietny [0]_Invoices2001Slovakia_Tienluong" xfId="806"/>
    <cellStyle name="Dziesiętny [0]_Invoices2001Slovakia_Tienluong" xfId="807"/>
    <cellStyle name="Dziesietny [0]_Invoices2001Slovakia_TMDT(10-5-06)" xfId="808"/>
    <cellStyle name="Dziesiętny [0]_Invoices2001Slovakia_Tong von ĐTPT" xfId="809"/>
    <cellStyle name="Dziesietny_Invoices2001Slovakia" xfId="810"/>
    <cellStyle name="Dziesiętny_Invoices2001Slovakia" xfId="811"/>
    <cellStyle name="Dziesietny_Invoices2001Slovakia_01_Nha so 1_Dien" xfId="812"/>
    <cellStyle name="Dziesiętny_Invoices2001Slovakia_01_Nha so 1_Dien" xfId="813"/>
    <cellStyle name="Dziesietny_Invoices2001Slovakia_01_Nha so 1_Dien_Bao cao danh muc cac cong trinh tren dia ban huyen 4-2010" xfId="814"/>
    <cellStyle name="Dziesiętny_Invoices2001Slovakia_01_Nha so 1_Dien_Bao cao danh muc cac cong trinh tren dia ban huyen 4-2010" xfId="815"/>
    <cellStyle name="Dziesietny_Invoices2001Slovakia_01_Nha so 1_Dien_bieu ke hoach dau thau" xfId="816"/>
    <cellStyle name="Dziesiętny_Invoices2001Slovakia_01_Nha so 1_Dien_bieu ke hoach dau thau" xfId="817"/>
    <cellStyle name="Dziesietny_Invoices2001Slovakia_01_Nha so 1_Dien_bieu ke hoach dau thau truong mam non SKH" xfId="818"/>
    <cellStyle name="Dziesiętny_Invoices2001Slovakia_01_Nha so 1_Dien_bieu ke hoach dau thau truong mam non SKH" xfId="819"/>
    <cellStyle name="Dziesietny_Invoices2001Slovakia_01_Nha so 1_Dien_bieu tong hop lai kh von 2011 gui phong TH-KTDN" xfId="820"/>
    <cellStyle name="Dziesiętny_Invoices2001Slovakia_01_Nha so 1_Dien_bieu tong hop lai kh von 2011 gui phong TH-KTDN" xfId="821"/>
    <cellStyle name="Dziesietny_Invoices2001Slovakia_01_Nha so 1_Dien_Book1" xfId="822"/>
    <cellStyle name="Dziesiętny_Invoices2001Slovakia_01_Nha so 1_Dien_Book1" xfId="823"/>
    <cellStyle name="Dziesietny_Invoices2001Slovakia_01_Nha so 1_Dien_Book1_1" xfId="824"/>
    <cellStyle name="Dziesiętny_Invoices2001Slovakia_01_Nha so 1_Dien_Book1_1" xfId="825"/>
    <cellStyle name="Dziesietny_Invoices2001Slovakia_01_Nha so 1_Dien_Book1_DTTD chieng chan Tham lai 29-9-2009" xfId="826"/>
    <cellStyle name="Dziesiętny_Invoices2001Slovakia_01_Nha so 1_Dien_Book1_DTTD chieng chan Tham lai 29-9-2009" xfId="827"/>
    <cellStyle name="Dziesietny_Invoices2001Slovakia_01_Nha so 1_Dien_Book1_Ke hoach 2010 (theo doi 11-8-2010)" xfId="828"/>
    <cellStyle name="Dziesiętny_Invoices2001Slovakia_01_Nha so 1_Dien_Book1_Ke hoach 2010 (theo doi 11-8-2010)" xfId="829"/>
    <cellStyle name="Dziesietny_Invoices2001Slovakia_01_Nha so 1_Dien_Book1_ke hoach dau thau 30-6-2010" xfId="830"/>
    <cellStyle name="Dziesiętny_Invoices2001Slovakia_01_Nha so 1_Dien_Book1_ke hoach dau thau 30-6-2010" xfId="831"/>
    <cellStyle name="Dziesietny_Invoices2001Slovakia_01_Nha so 1_Dien_Copy of KH PHAN BO VON ĐỐI ỨNG NAM 2011 (30 TY phuong án gop WB)" xfId="832"/>
    <cellStyle name="Dziesiętny_Invoices2001Slovakia_01_Nha so 1_Dien_Copy of KH PHAN BO VON ĐỐI ỨNG NAM 2011 (30 TY phuong án gop WB)" xfId="833"/>
    <cellStyle name="Dziesietny_Invoices2001Slovakia_01_Nha so 1_Dien_DTTD chieng chan Tham lai 29-9-2009" xfId="834"/>
    <cellStyle name="Dziesiętny_Invoices2001Slovakia_01_Nha so 1_Dien_DTTD chieng chan Tham lai 29-9-2009" xfId="835"/>
    <cellStyle name="Dziesietny_Invoices2001Slovakia_01_Nha so 1_Dien_Du toan nuoc San Thang (GD2)" xfId="836"/>
    <cellStyle name="Dziesiętny_Invoices2001Slovakia_01_Nha so 1_Dien_Du toan nuoc San Thang (GD2)" xfId="837"/>
    <cellStyle name="Dziesietny_Invoices2001Slovakia_01_Nha so 1_Dien_Ke hoach 2010 (theo doi 11-8-2010)" xfId="838"/>
    <cellStyle name="Dziesiętny_Invoices2001Slovakia_01_Nha so 1_Dien_Ke hoach 2010 (theo doi 11-8-2010)" xfId="839"/>
    <cellStyle name="Dziesietny_Invoices2001Slovakia_01_Nha so 1_Dien_ke hoach dau thau 30-6-2010" xfId="840"/>
    <cellStyle name="Dziesiętny_Invoices2001Slovakia_01_Nha so 1_Dien_ke hoach dau thau 30-6-2010" xfId="841"/>
    <cellStyle name="Dziesietny_Invoices2001Slovakia_01_Nha so 1_Dien_KH Von 2012 gui BKH 1" xfId="842"/>
    <cellStyle name="Dziesiętny_Invoices2001Slovakia_01_Nha so 1_Dien_KH Von 2012 gui BKH 1" xfId="843"/>
    <cellStyle name="Dziesietny_Invoices2001Slovakia_01_Nha so 1_Dien_QD ke hoach dau thau" xfId="844"/>
    <cellStyle name="Dziesiętny_Invoices2001Slovakia_01_Nha so 1_Dien_QD ke hoach dau thau" xfId="845"/>
    <cellStyle name="Dziesietny_Invoices2001Slovakia_01_Nha so 1_Dien_tien luong" xfId="846"/>
    <cellStyle name="Dziesiętny_Invoices2001Slovakia_01_Nha so 1_Dien_tien luong" xfId="847"/>
    <cellStyle name="Dziesietny_Invoices2001Slovakia_01_Nha so 1_Dien_Tien luong chuan 01" xfId="848"/>
    <cellStyle name="Dziesiętny_Invoices2001Slovakia_01_Nha so 1_Dien_Tien luong chuan 01" xfId="849"/>
    <cellStyle name="Dziesietny_Invoices2001Slovakia_01_Nha so 1_Dien_tinh toan hoang ha" xfId="850"/>
    <cellStyle name="Dziesiętny_Invoices2001Slovakia_01_Nha so 1_Dien_tinh toan hoang ha" xfId="851"/>
    <cellStyle name="Dziesietny_Invoices2001Slovakia_01_Nha so 1_Dien_Tong von ĐTPT" xfId="852"/>
    <cellStyle name="Dziesiętny_Invoices2001Slovakia_01_Nha so 1_Dien_Tong von ĐTPT" xfId="853"/>
    <cellStyle name="Dziesietny_Invoices2001Slovakia_10_Nha so 10_Dien1" xfId="854"/>
    <cellStyle name="Dziesiętny_Invoices2001Slovakia_10_Nha so 10_Dien1" xfId="855"/>
    <cellStyle name="Dziesietny_Invoices2001Slovakia_10_Nha so 10_Dien1_Bao cao danh muc cac cong trinh tren dia ban huyen 4-2010" xfId="856"/>
    <cellStyle name="Dziesiętny_Invoices2001Slovakia_10_Nha so 10_Dien1_Bao cao danh muc cac cong trinh tren dia ban huyen 4-2010" xfId="857"/>
    <cellStyle name="Dziesietny_Invoices2001Slovakia_10_Nha so 10_Dien1_bieu ke hoach dau thau" xfId="858"/>
    <cellStyle name="Dziesiętny_Invoices2001Slovakia_10_Nha so 10_Dien1_bieu ke hoach dau thau" xfId="859"/>
    <cellStyle name="Dziesietny_Invoices2001Slovakia_10_Nha so 10_Dien1_bieu ke hoach dau thau truong mam non SKH" xfId="860"/>
    <cellStyle name="Dziesiętny_Invoices2001Slovakia_10_Nha so 10_Dien1_bieu ke hoach dau thau truong mam non SKH" xfId="861"/>
    <cellStyle name="Dziesietny_Invoices2001Slovakia_10_Nha so 10_Dien1_bieu tong hop lai kh von 2011 gui phong TH-KTDN" xfId="862"/>
    <cellStyle name="Dziesiętny_Invoices2001Slovakia_10_Nha so 10_Dien1_bieu tong hop lai kh von 2011 gui phong TH-KTDN" xfId="863"/>
    <cellStyle name="Dziesietny_Invoices2001Slovakia_10_Nha so 10_Dien1_Book1" xfId="864"/>
    <cellStyle name="Dziesiętny_Invoices2001Slovakia_10_Nha so 10_Dien1_Book1" xfId="865"/>
    <cellStyle name="Dziesietny_Invoices2001Slovakia_10_Nha so 10_Dien1_Book1_1" xfId="866"/>
    <cellStyle name="Dziesiętny_Invoices2001Slovakia_10_Nha so 10_Dien1_Book1_1" xfId="867"/>
    <cellStyle name="Dziesietny_Invoices2001Slovakia_10_Nha so 10_Dien1_Book1_DTTD chieng chan Tham lai 29-9-2009" xfId="868"/>
    <cellStyle name="Dziesiętny_Invoices2001Slovakia_10_Nha so 10_Dien1_Book1_DTTD chieng chan Tham lai 29-9-2009" xfId="869"/>
    <cellStyle name="Dziesietny_Invoices2001Slovakia_10_Nha so 10_Dien1_Book1_Ke hoach 2010 (theo doi 11-8-2010)" xfId="870"/>
    <cellStyle name="Dziesiętny_Invoices2001Slovakia_10_Nha so 10_Dien1_Book1_Ke hoach 2010 (theo doi 11-8-2010)" xfId="871"/>
    <cellStyle name="Dziesietny_Invoices2001Slovakia_10_Nha so 10_Dien1_Book1_ke hoach dau thau 30-6-2010" xfId="872"/>
    <cellStyle name="Dziesiętny_Invoices2001Slovakia_10_Nha so 10_Dien1_Book1_ke hoach dau thau 30-6-2010" xfId="873"/>
    <cellStyle name="Dziesietny_Invoices2001Slovakia_10_Nha so 10_Dien1_Copy of KH PHAN BO VON ĐỐI ỨNG NAM 2011 (30 TY phuong án gop WB)" xfId="874"/>
    <cellStyle name="Dziesiętny_Invoices2001Slovakia_10_Nha so 10_Dien1_Copy of KH PHAN BO VON ĐỐI ỨNG NAM 2011 (30 TY phuong án gop WB)" xfId="875"/>
    <cellStyle name="Dziesietny_Invoices2001Slovakia_10_Nha so 10_Dien1_DTTD chieng chan Tham lai 29-9-2009" xfId="876"/>
    <cellStyle name="Dziesiętny_Invoices2001Slovakia_10_Nha so 10_Dien1_DTTD chieng chan Tham lai 29-9-2009" xfId="877"/>
    <cellStyle name="Dziesietny_Invoices2001Slovakia_10_Nha so 10_Dien1_Du toan nuoc San Thang (GD2)" xfId="878"/>
    <cellStyle name="Dziesiętny_Invoices2001Slovakia_10_Nha so 10_Dien1_Du toan nuoc San Thang (GD2)" xfId="879"/>
    <cellStyle name="Dziesietny_Invoices2001Slovakia_10_Nha so 10_Dien1_Ke hoach 2010 (theo doi 11-8-2010)" xfId="880"/>
    <cellStyle name="Dziesiętny_Invoices2001Slovakia_10_Nha so 10_Dien1_Ke hoach 2010 (theo doi 11-8-2010)" xfId="881"/>
    <cellStyle name="Dziesietny_Invoices2001Slovakia_10_Nha so 10_Dien1_ke hoach dau thau 30-6-2010" xfId="882"/>
    <cellStyle name="Dziesiętny_Invoices2001Slovakia_10_Nha so 10_Dien1_ke hoach dau thau 30-6-2010" xfId="883"/>
    <cellStyle name="Dziesietny_Invoices2001Slovakia_10_Nha so 10_Dien1_KH Von 2012 gui BKH 1" xfId="884"/>
    <cellStyle name="Dziesiętny_Invoices2001Slovakia_10_Nha so 10_Dien1_KH Von 2012 gui BKH 1" xfId="885"/>
    <cellStyle name="Dziesietny_Invoices2001Slovakia_10_Nha so 10_Dien1_QD ke hoach dau thau" xfId="886"/>
    <cellStyle name="Dziesiętny_Invoices2001Slovakia_10_Nha so 10_Dien1_QD ke hoach dau thau" xfId="887"/>
    <cellStyle name="Dziesietny_Invoices2001Slovakia_10_Nha so 10_Dien1_tien luong" xfId="888"/>
    <cellStyle name="Dziesiętny_Invoices2001Slovakia_10_Nha so 10_Dien1_tien luong" xfId="889"/>
    <cellStyle name="Dziesietny_Invoices2001Slovakia_10_Nha so 10_Dien1_Tien luong chuan 01" xfId="890"/>
    <cellStyle name="Dziesiętny_Invoices2001Slovakia_10_Nha so 10_Dien1_Tien luong chuan 01" xfId="891"/>
    <cellStyle name="Dziesietny_Invoices2001Slovakia_10_Nha so 10_Dien1_tinh toan hoang ha" xfId="892"/>
    <cellStyle name="Dziesiętny_Invoices2001Slovakia_10_Nha so 10_Dien1_tinh toan hoang ha" xfId="893"/>
    <cellStyle name="Dziesietny_Invoices2001Slovakia_10_Nha so 10_Dien1_Tong von ĐTPT" xfId="894"/>
    <cellStyle name="Dziesiętny_Invoices2001Slovakia_10_Nha so 10_Dien1_Tong von ĐTPT" xfId="895"/>
    <cellStyle name="Dziesietny_Invoices2001Slovakia_bang so sanh gia tri" xfId="896"/>
    <cellStyle name="Dziesiętny_Invoices2001Slovakia_bao_cao_TH_th_cong_tac_dau_thau_-_ngay251209" xfId="897"/>
    <cellStyle name="Dziesietny_Invoices2001Slovakia_bieu tong hop lai kh von 2011 gui phong TH-KTDN" xfId="898"/>
    <cellStyle name="Dziesiętny_Invoices2001Slovakia_bieu tong hop lai kh von 2011 gui phong TH-KTDN" xfId="899"/>
    <cellStyle name="Dziesietny_Invoices2001Slovakia_Book1" xfId="900"/>
    <cellStyle name="Dziesiętny_Invoices2001Slovakia_Book1" xfId="901"/>
    <cellStyle name="Dziesietny_Invoices2001Slovakia_Book1_1" xfId="902"/>
    <cellStyle name="Dziesiętny_Invoices2001Slovakia_Book1_1" xfId="903"/>
    <cellStyle name="Dziesietny_Invoices2001Slovakia_Book1_1_Bao cao danh muc cac cong trinh tren dia ban huyen 4-2010" xfId="904"/>
    <cellStyle name="Dziesiętny_Invoices2001Slovakia_Book1_1_Bao cao danh muc cac cong trinh tren dia ban huyen 4-2010" xfId="905"/>
    <cellStyle name="Dziesietny_Invoices2001Slovakia_Book1_1_bieu ke hoach dau thau" xfId="906"/>
    <cellStyle name="Dziesiętny_Invoices2001Slovakia_Book1_1_bieu ke hoach dau thau" xfId="907"/>
    <cellStyle name="Dziesietny_Invoices2001Slovakia_Book1_1_bieu ke hoach dau thau truong mam non SKH" xfId="908"/>
    <cellStyle name="Dziesiętny_Invoices2001Slovakia_Book1_1_bieu ke hoach dau thau truong mam non SKH" xfId="909"/>
    <cellStyle name="Dziesietny_Invoices2001Slovakia_Book1_1_bieu tong hop lai kh von 2011 gui phong TH-KTDN" xfId="910"/>
    <cellStyle name="Dziesiętny_Invoices2001Slovakia_Book1_1_bieu tong hop lai kh von 2011 gui phong TH-KTDN" xfId="911"/>
    <cellStyle name="Dziesietny_Invoices2001Slovakia_Book1_1_Book1" xfId="912"/>
    <cellStyle name="Dziesiętny_Invoices2001Slovakia_Book1_1_Book1" xfId="913"/>
    <cellStyle name="Dziesietny_Invoices2001Slovakia_Book1_1_Book1_1" xfId="914"/>
    <cellStyle name="Dziesiętny_Invoices2001Slovakia_Book1_1_Book1_1" xfId="915"/>
    <cellStyle name="Dziesietny_Invoices2001Slovakia_Book1_1_Book1_1_DTTD chieng chan Tham lai 29-9-2009" xfId="916"/>
    <cellStyle name="Dziesiętny_Invoices2001Slovakia_Book1_1_Book1_1_DTTD chieng chan Tham lai 29-9-2009" xfId="917"/>
    <cellStyle name="Dziesietny_Invoices2001Slovakia_Book1_1_Book1_1_Ke hoach 2010 (theo doi 11-8-2010)" xfId="918"/>
    <cellStyle name="Dziesiętny_Invoices2001Slovakia_Book1_1_Book1_1_Ke hoach 2010 (theo doi 11-8-2010)" xfId="919"/>
    <cellStyle name="Dziesietny_Invoices2001Slovakia_Book1_1_Book1_1_ke hoach dau thau 30-6-2010" xfId="920"/>
    <cellStyle name="Dziesiętny_Invoices2001Slovakia_Book1_1_Book1_1_ke hoach dau thau 30-6-2010" xfId="921"/>
    <cellStyle name="Dziesietny_Invoices2001Slovakia_Book1_1_Book1_2" xfId="922"/>
    <cellStyle name="Dziesiętny_Invoices2001Slovakia_Book1_1_Book1_2" xfId="923"/>
    <cellStyle name="Dziesietny_Invoices2001Slovakia_Book1_1_Book1_2_ke hoach dau thau 30-6-2010" xfId="924"/>
    <cellStyle name="Dziesiętny_Invoices2001Slovakia_Book1_1_Book1_2_ke hoach dau thau 30-6-2010" xfId="925"/>
    <cellStyle name="Dziesietny_Invoices2001Slovakia_Book1_1_Book1_3" xfId="926"/>
    <cellStyle name="Dziesiętny_Invoices2001Slovakia_Book1_1_Book1_3" xfId="927"/>
    <cellStyle name="Dziesietny_Invoices2001Slovakia_Book1_1_Book1_Bao cao danh muc cac cong trinh tren dia ban huyen 4-2010" xfId="928"/>
    <cellStyle name="Dziesiętny_Invoices2001Slovakia_Book1_1_Book1_Bao cao danh muc cac cong trinh tren dia ban huyen 4-2010" xfId="929"/>
    <cellStyle name="Dziesietny_Invoices2001Slovakia_Book1_1_Book1_bieu ke hoach dau thau" xfId="930"/>
    <cellStyle name="Dziesiętny_Invoices2001Slovakia_Book1_1_Book1_bieu ke hoach dau thau" xfId="931"/>
    <cellStyle name="Dziesietny_Invoices2001Slovakia_Book1_1_Book1_bieu ke hoach dau thau truong mam non SKH" xfId="932"/>
    <cellStyle name="Dziesiętny_Invoices2001Slovakia_Book1_1_Book1_bieu ke hoach dau thau truong mam non SKH" xfId="933"/>
    <cellStyle name="Dziesietny_Invoices2001Slovakia_Book1_1_Book1_bieu tong hop lai kh von 2011 gui phong TH-KTDN" xfId="934"/>
    <cellStyle name="Dziesiętny_Invoices2001Slovakia_Book1_1_Book1_bieu tong hop lai kh von 2011 gui phong TH-KTDN" xfId="935"/>
    <cellStyle name="Dziesietny_Invoices2001Slovakia_Book1_1_Book1_Book1" xfId="936"/>
    <cellStyle name="Dziesiętny_Invoices2001Slovakia_Book1_1_Book1_Book1" xfId="937"/>
    <cellStyle name="Dziesietny_Invoices2001Slovakia_Book1_1_Book1_Book1_1" xfId="938"/>
    <cellStyle name="Dziesiętny_Invoices2001Slovakia_Book1_1_Book1_Book1_1" xfId="939"/>
    <cellStyle name="Dziesietny_Invoices2001Slovakia_Book1_1_Book1_Book1_DTTD chieng chan Tham lai 29-9-2009" xfId="940"/>
    <cellStyle name="Dziesiętny_Invoices2001Slovakia_Book1_1_Book1_Book1_DTTD chieng chan Tham lai 29-9-2009" xfId="941"/>
    <cellStyle name="Dziesietny_Invoices2001Slovakia_Book1_1_Book1_Book1_Ke hoach 2010 (theo doi 11-8-2010)" xfId="942"/>
    <cellStyle name="Dziesiętny_Invoices2001Slovakia_Book1_1_Book1_Book1_Ke hoach 2010 (theo doi 11-8-2010)" xfId="943"/>
    <cellStyle name="Dziesietny_Invoices2001Slovakia_Book1_1_Book1_Book1_ke hoach dau thau 30-6-2010" xfId="944"/>
    <cellStyle name="Dziesiętny_Invoices2001Slovakia_Book1_1_Book1_Book1_ke hoach dau thau 30-6-2010" xfId="945"/>
    <cellStyle name="Dziesietny_Invoices2001Slovakia_Book1_1_Book1_Copy of KH PHAN BO VON ĐỐI ỨNG NAM 2011 (30 TY phuong án gop WB)" xfId="946"/>
    <cellStyle name="Dziesiętny_Invoices2001Slovakia_Book1_1_Book1_Copy of KH PHAN BO VON ĐỐI ỨNG NAM 2011 (30 TY phuong án gop WB)" xfId="947"/>
    <cellStyle name="Dziesietny_Invoices2001Slovakia_Book1_1_Book1_DTTD chieng chan Tham lai 29-9-2009" xfId="948"/>
    <cellStyle name="Dziesiętny_Invoices2001Slovakia_Book1_1_Book1_DTTD chieng chan Tham lai 29-9-2009" xfId="949"/>
    <cellStyle name="Dziesietny_Invoices2001Slovakia_Book1_1_Book1_Du toan nuoc San Thang (GD2)" xfId="950"/>
    <cellStyle name="Dziesiętny_Invoices2001Slovakia_Book1_1_Book1_Du toan nuoc San Thang (GD2)" xfId="951"/>
    <cellStyle name="Dziesietny_Invoices2001Slovakia_Book1_1_Book1_Ke hoach 2010 (theo doi 11-8-2010)" xfId="952"/>
    <cellStyle name="Dziesiętny_Invoices2001Slovakia_Book1_1_Book1_Ke hoach 2010 (theo doi 11-8-2010)" xfId="953"/>
    <cellStyle name="Dziesietny_Invoices2001Slovakia_Book1_1_Book1_ke hoach dau thau 30-6-2010" xfId="954"/>
    <cellStyle name="Dziesiętny_Invoices2001Slovakia_Book1_1_Book1_ke hoach dau thau 30-6-2010" xfId="955"/>
    <cellStyle name="Dziesietny_Invoices2001Slovakia_Book1_1_Book1_KH Von 2012 gui BKH 1" xfId="956"/>
    <cellStyle name="Dziesiętny_Invoices2001Slovakia_Book1_1_Book1_KH Von 2012 gui BKH 1" xfId="957"/>
    <cellStyle name="Dziesietny_Invoices2001Slovakia_Book1_1_Book1_QD ke hoach dau thau" xfId="958"/>
    <cellStyle name="Dziesiętny_Invoices2001Slovakia_Book1_1_Book1_QD ke hoach dau thau" xfId="959"/>
    <cellStyle name="Dziesietny_Invoices2001Slovakia_Book1_1_Book1_tien luong" xfId="960"/>
    <cellStyle name="Dziesiętny_Invoices2001Slovakia_Book1_1_Book1_tien luong" xfId="961"/>
    <cellStyle name="Dziesietny_Invoices2001Slovakia_Book1_1_Book1_Tien luong chuan 01" xfId="962"/>
    <cellStyle name="Dziesiętny_Invoices2001Slovakia_Book1_1_Book1_Tien luong chuan 01" xfId="963"/>
    <cellStyle name="Dziesietny_Invoices2001Slovakia_Book1_1_Book1_tinh toan hoang ha" xfId="964"/>
    <cellStyle name="Dziesiętny_Invoices2001Slovakia_Book1_1_Book1_tinh toan hoang ha" xfId="965"/>
    <cellStyle name="Dziesietny_Invoices2001Slovakia_Book1_1_Book1_Tong von ĐTPT" xfId="966"/>
    <cellStyle name="Dziesiętny_Invoices2001Slovakia_Book1_1_Book1_Tong von ĐTPT" xfId="967"/>
    <cellStyle name="Dziesietny_Invoices2001Slovakia_Book1_1_Copy of KH PHAN BO VON ĐỐI ỨNG NAM 2011 (30 TY phuong án gop WB)" xfId="968"/>
    <cellStyle name="Dziesiętny_Invoices2001Slovakia_Book1_1_Copy of KH PHAN BO VON ĐỐI ỨNG NAM 2011 (30 TY phuong án gop WB)" xfId="969"/>
    <cellStyle name="Dziesietny_Invoices2001Slovakia_Book1_1_Danh Mục KCM trinh BKH 2011 (BS 30A)" xfId="970"/>
    <cellStyle name="Dziesiętny_Invoices2001Slovakia_Book1_1_Danh Mục KCM trinh BKH 2011 (BS 30A)" xfId="971"/>
    <cellStyle name="Dziesietny_Invoices2001Slovakia_Book1_1_DTTD chieng chan Tham lai 29-9-2009" xfId="972"/>
    <cellStyle name="Dziesiętny_Invoices2001Slovakia_Book1_1_DTTD chieng chan Tham lai 29-9-2009" xfId="973"/>
    <cellStyle name="Dziesietny_Invoices2001Slovakia_Book1_1_Du toan nuoc San Thang (GD2)" xfId="974"/>
    <cellStyle name="Dziesiętny_Invoices2001Slovakia_Book1_1_Du toan nuoc San Thang (GD2)" xfId="975"/>
    <cellStyle name="Dziesietny_Invoices2001Slovakia_Book1_1_Ke hoach 2010 (theo doi 11-8-2010)" xfId="976"/>
    <cellStyle name="Dziesiętny_Invoices2001Slovakia_Book1_1_Ke hoach 2010 (theo doi 11-8-2010)" xfId="977"/>
    <cellStyle name="Dziesietny_Invoices2001Slovakia_Book1_1_Ke hoach 2010 ngay 31-01" xfId="978"/>
    <cellStyle name="Dziesiętny_Invoices2001Slovakia_Book1_1_Ke hoach 2010 ngay 31-01" xfId="979"/>
    <cellStyle name="Dziesietny_Invoices2001Slovakia_Book1_1_ke hoach dau thau 30-6-2010" xfId="980"/>
    <cellStyle name="Dziesiętny_Invoices2001Slovakia_Book1_1_ke hoach dau thau 30-6-2010" xfId="981"/>
    <cellStyle name="Dziesietny_Invoices2001Slovakia_Book1_1_KH Von 2012 gui BKH 1" xfId="982"/>
    <cellStyle name="Dziesiętny_Invoices2001Slovakia_Book1_1_KH Von 2012 gui BKH 1" xfId="983"/>
    <cellStyle name="Dziesietny_Invoices2001Slovakia_Book1_1_KH Von 2012 gui BKH 2" xfId="984"/>
    <cellStyle name="Dziesiętny_Invoices2001Slovakia_Book1_1_KH Von 2012 gui BKH 2" xfId="985"/>
    <cellStyle name="Dziesietny_Invoices2001Slovakia_Book1_1_QD ke hoach dau thau" xfId="986"/>
    <cellStyle name="Dziesiętny_Invoices2001Slovakia_Book1_1_QD ke hoach dau thau" xfId="987"/>
    <cellStyle name="Dziesietny_Invoices2001Slovakia_Book1_1_tien luong" xfId="988"/>
    <cellStyle name="Dziesiętny_Invoices2001Slovakia_Book1_1_tien luong" xfId="989"/>
    <cellStyle name="Dziesietny_Invoices2001Slovakia_Book1_1_Tien luong chuan 01" xfId="990"/>
    <cellStyle name="Dziesiętny_Invoices2001Slovakia_Book1_1_Tien luong chuan 01" xfId="991"/>
    <cellStyle name="Dziesietny_Invoices2001Slovakia_Book1_1_tinh toan hoang ha" xfId="992"/>
    <cellStyle name="Dziesiętny_Invoices2001Slovakia_Book1_1_tinh toan hoang ha" xfId="993"/>
    <cellStyle name="Dziesietny_Invoices2001Slovakia_Book1_1_Tong von ĐTPT" xfId="994"/>
    <cellStyle name="Dziesiętny_Invoices2001Slovakia_Book1_1_Tong von ĐTPT" xfId="995"/>
    <cellStyle name="Dziesietny_Invoices2001Slovakia_Book1_2" xfId="996"/>
    <cellStyle name="Dziesiętny_Invoices2001Slovakia_Book1_2" xfId="997"/>
    <cellStyle name="Dziesietny_Invoices2001Slovakia_Book1_2_bieu ke hoach dau thau" xfId="998"/>
    <cellStyle name="Dziesiętny_Invoices2001Slovakia_Book1_2_bieu ke hoach dau thau" xfId="999"/>
    <cellStyle name="Dziesietny_Invoices2001Slovakia_Book1_2_bieu ke hoach dau thau truong mam non SKH" xfId="1000"/>
    <cellStyle name="Dziesiętny_Invoices2001Slovakia_Book1_2_bieu ke hoach dau thau truong mam non SKH" xfId="1001"/>
    <cellStyle name="Dziesietny_Invoices2001Slovakia_Book1_2_bieu tong hop lai kh von 2011 gui phong TH-KTDN" xfId="1002"/>
    <cellStyle name="Dziesiętny_Invoices2001Slovakia_Book1_2_bieu tong hop lai kh von 2011 gui phong TH-KTDN" xfId="1003"/>
    <cellStyle name="Dziesietny_Invoices2001Slovakia_Book1_2_Book1" xfId="1004"/>
    <cellStyle name="Dziesiętny_Invoices2001Slovakia_Book1_2_Book1" xfId="1005"/>
    <cellStyle name="Dziesietny_Invoices2001Slovakia_Book1_2_Book1_1" xfId="1006"/>
    <cellStyle name="Dziesiętny_Invoices2001Slovakia_Book1_2_Book1_1" xfId="1007"/>
    <cellStyle name="Dziesietny_Invoices2001Slovakia_Book1_2_Book1_Ke hoach 2010 (theo doi 11-8-2010)" xfId="1008"/>
    <cellStyle name="Dziesiętny_Invoices2001Slovakia_Book1_2_Book1_Ke hoach 2010 (theo doi 11-8-2010)" xfId="1009"/>
    <cellStyle name="Dziesietny_Invoices2001Slovakia_Book1_2_Book1_ke hoach dau thau 30-6-2010" xfId="1010"/>
    <cellStyle name="Dziesiętny_Invoices2001Slovakia_Book1_2_Book1_ke hoach dau thau 30-6-2010" xfId="1011"/>
    <cellStyle name="Dziesietny_Invoices2001Slovakia_Book1_2_Copy of KH PHAN BO VON ĐỐI ỨNG NAM 2011 (30 TY phuong án gop WB)" xfId="1012"/>
    <cellStyle name="Dziesiętny_Invoices2001Slovakia_Book1_2_Copy of KH PHAN BO VON ĐỐI ỨNG NAM 2011 (30 TY phuong án gop WB)" xfId="1013"/>
    <cellStyle name="Dziesietny_Invoices2001Slovakia_Book1_2_Danh Mục KCM trinh BKH 2011 (BS 30A)" xfId="1014"/>
    <cellStyle name="Dziesiętny_Invoices2001Slovakia_Book1_2_Danh Mục KCM trinh BKH 2011 (BS 30A)" xfId="1015"/>
    <cellStyle name="Dziesietny_Invoices2001Slovakia_Book1_2_DTTD chieng chan Tham lai 29-9-2009" xfId="1016"/>
    <cellStyle name="Dziesiętny_Invoices2001Slovakia_Book1_2_DTTD chieng chan Tham lai 29-9-2009" xfId="1017"/>
    <cellStyle name="Dziesietny_Invoices2001Slovakia_Book1_2_Du toan nuoc San Thang (GD2)" xfId="1018"/>
    <cellStyle name="Dziesiętny_Invoices2001Slovakia_Book1_2_Du toan nuoc San Thang (GD2)" xfId="1019"/>
    <cellStyle name="Dziesietny_Invoices2001Slovakia_Book1_2_Ke hoach 2010 (theo doi 11-8-2010)" xfId="1020"/>
    <cellStyle name="Dziesiętny_Invoices2001Slovakia_Book1_2_Ke hoach 2010 (theo doi 11-8-2010)" xfId="1021"/>
    <cellStyle name="Dziesietny_Invoices2001Slovakia_Book1_2_Ke hoach 2010 ngay 31-01" xfId="1022"/>
    <cellStyle name="Dziesiętny_Invoices2001Slovakia_Book1_2_Ke hoach 2010 ngay 31-01" xfId="1023"/>
    <cellStyle name="Dziesietny_Invoices2001Slovakia_Book1_2_ke hoach dau thau 30-6-2010" xfId="1024"/>
    <cellStyle name="Dziesiętny_Invoices2001Slovakia_Book1_2_ke hoach dau thau 30-6-2010" xfId="1025"/>
    <cellStyle name="Dziesietny_Invoices2001Slovakia_Book1_2_KH Von 2012 gui BKH 1" xfId="1026"/>
    <cellStyle name="Dziesiętny_Invoices2001Slovakia_Book1_2_KH Von 2012 gui BKH 1" xfId="1027"/>
    <cellStyle name="Dziesietny_Invoices2001Slovakia_Book1_2_KH Von 2012 gui BKH 2" xfId="1028"/>
    <cellStyle name="Dziesiętny_Invoices2001Slovakia_Book1_2_KH Von 2012 gui BKH 2" xfId="1029"/>
    <cellStyle name="Dziesietny_Invoices2001Slovakia_Book1_2_QD ke hoach dau thau" xfId="1030"/>
    <cellStyle name="Dziesiętny_Invoices2001Slovakia_Book1_2_QD ke hoach dau thau" xfId="1031"/>
    <cellStyle name="Dziesietny_Invoices2001Slovakia_Book1_2_tinh toan hoang ha" xfId="1032"/>
    <cellStyle name="Dziesiętny_Invoices2001Slovakia_Book1_2_tinh toan hoang ha" xfId="1033"/>
    <cellStyle name="Dziesietny_Invoices2001Slovakia_Book1_2_Tong von ĐTPT" xfId="1034"/>
    <cellStyle name="Dziesiętny_Invoices2001Slovakia_Book1_2_Tong von ĐTPT" xfId="1035"/>
    <cellStyle name="Dziesietny_Invoices2001Slovakia_Book1_3" xfId="1036"/>
    <cellStyle name="Dziesiętny_Invoices2001Slovakia_Book1_3" xfId="1037"/>
    <cellStyle name="Dziesietny_Invoices2001Slovakia_Book1_Bao cao 9 thang  XDCB" xfId="1038"/>
    <cellStyle name="Dziesiętny_Invoices2001Slovakia_Book1_Book1" xfId="1039"/>
    <cellStyle name="Dziesietny_Invoices2001Slovakia_Book1_Nhu cau von ung truoc 2011 Tha h Hoa + Nge An gui TW" xfId="1040"/>
    <cellStyle name="Dziesiętny_Invoices2001Slovakia_Book1_Nhu cau von ung truoc 2011 Tha h Hoa + Nge An gui TW" xfId="1041"/>
    <cellStyle name="Dziesietny_Invoices2001Slovakia_Book1_Tong hop Cac tuyen(9-1-06)" xfId="1042"/>
    <cellStyle name="Dziesiętny_Invoices2001Slovakia_Book1_Tong hop Cac tuyen(9-1-06)" xfId="1043"/>
    <cellStyle name="Dziesietny_Invoices2001Slovakia_Book1_Tong hop Cac tuyen(9-1-06)_bieu tong hop lai kh von 2011 gui phong TH-KTDN" xfId="1044"/>
    <cellStyle name="Dziesiętny_Invoices2001Slovakia_Book1_Tong hop Cac tuyen(9-1-06)_bieu tong hop lai kh von 2011 gui phong TH-KTDN" xfId="1045"/>
    <cellStyle name="Dziesietny_Invoices2001Slovakia_Book1_Tong hop Cac tuyen(9-1-06)_Copy of KH PHAN BO VON ĐỐI ỨNG NAM 2011 (30 TY phuong án gop WB)" xfId="1046"/>
    <cellStyle name="Dziesiętny_Invoices2001Slovakia_Book1_Tong hop Cac tuyen(9-1-06)_Copy of KH PHAN BO VON ĐỐI ỨNG NAM 2011 (30 TY phuong án gop WB)" xfId="1047"/>
    <cellStyle name="Dziesietny_Invoices2001Slovakia_Book1_Tong hop Cac tuyen(9-1-06)_Ke hoach 2010 (theo doi 11-8-2010)" xfId="1048"/>
    <cellStyle name="Dziesiętny_Invoices2001Slovakia_Book1_Tong hop Cac tuyen(9-1-06)_Ke hoach 2010 (theo doi 11-8-2010)" xfId="1049"/>
    <cellStyle name="Dziesietny_Invoices2001Slovakia_Book1_Tong hop Cac tuyen(9-1-06)_KH Von 2012 gui BKH 1" xfId="1050"/>
    <cellStyle name="Dziesiętny_Invoices2001Slovakia_Book1_Tong hop Cac tuyen(9-1-06)_KH Von 2012 gui BKH 1" xfId="1051"/>
    <cellStyle name="Dziesietny_Invoices2001Slovakia_Book1_Tong hop Cac tuyen(9-1-06)_QD ke hoach dau thau" xfId="1052"/>
    <cellStyle name="Dziesiętny_Invoices2001Slovakia_Book1_Tong hop Cac tuyen(9-1-06)_QD ke hoach dau thau" xfId="1053"/>
    <cellStyle name="Dziesietny_Invoices2001Slovakia_Book1_Tong hop Cac tuyen(9-1-06)_Tong von ĐTPT" xfId="1054"/>
    <cellStyle name="Dziesiętny_Invoices2001Slovakia_Book1_Tong hop Cac tuyen(9-1-06)_Tong von ĐTPT" xfId="1055"/>
    <cellStyle name="Dziesietny_Invoices2001Slovakia_Book1_TONG HOP HOAN THUE NAM 2011" xfId="1056"/>
    <cellStyle name="Dziesiętny_Invoices2001Slovakia_Book1_ung truoc 2011 NSTW Thanh Hoa + Nge An gui Thu 12-5" xfId="1057"/>
    <cellStyle name="Dziesietny_Invoices2001Slovakia_Chi tieu KH nam 2009" xfId="1058"/>
    <cellStyle name="Dziesiętny_Invoices2001Slovakia_Chi tieu KH nam 2009" xfId="1059"/>
    <cellStyle name="Dziesietny_Invoices2001Slovakia_Copy of KH PHAN BO VON ĐỐI ỨNG NAM 2011 (30 TY phuong án gop WB)" xfId="1060"/>
    <cellStyle name="Dziesiętny_Invoices2001Slovakia_Copy of KH PHAN BO VON ĐỐI ỨNG NAM 2011 (30 TY phuong án gop WB)" xfId="1061"/>
    <cellStyle name="Dziesietny_Invoices2001Slovakia_Danh Mục KCM trinh BKH 2011 (BS 30A)" xfId="1062"/>
    <cellStyle name="Dziesiętny_Invoices2001Slovakia_Danh Mục KCM trinh BKH 2011 (BS 30A)" xfId="1063"/>
    <cellStyle name="Dziesietny_Invoices2001Slovakia_DT 1751 Muong Khoa" xfId="1064"/>
    <cellStyle name="Dziesiętny_Invoices2001Slovakia_DT 1751 Muong Khoa" xfId="1065"/>
    <cellStyle name="Dziesietny_Invoices2001Slovakia_DT Nam vai" xfId="1066"/>
    <cellStyle name="Dziesiętny_Invoices2001Slovakia_DT tieu hoc diem TDC ban Cho 28-02-09" xfId="1067"/>
    <cellStyle name="Dziesietny_Invoices2001Slovakia_DT truong THPT  quyet thang tinh 04-3-09" xfId="1068"/>
    <cellStyle name="Dziesiętny_Invoices2001Slovakia_DT truong THPT  quyet thang tinh 04-3-09" xfId="1069"/>
    <cellStyle name="Dziesietny_Invoices2001Slovakia_DTTD chieng chan Tham lai 29-9-2009" xfId="1070"/>
    <cellStyle name="Dziesiętny_Invoices2001Slovakia_DTTD chieng chan Tham lai 29-9-2009" xfId="1071"/>
    <cellStyle name="Dziesietny_Invoices2001Slovakia_d-uong+TDT" xfId="1072"/>
    <cellStyle name="Dziesiętny_Invoices2001Slovakia_GVL" xfId="1073"/>
    <cellStyle name="Dziesietny_Invoices2001Slovakia_Ke hoach 2010 (theo doi 11-8-2010)" xfId="1074"/>
    <cellStyle name="Dziesiętny_Invoices2001Slovakia_Ke hoach 2010 (theo doi 11-8-2010)" xfId="1075"/>
    <cellStyle name="Dziesietny_Invoices2001Slovakia_ke hoach dau thau 30-6-2010" xfId="1076"/>
    <cellStyle name="Dziesiętny_Invoices2001Slovakia_ke hoach dau thau 30-6-2010" xfId="1077"/>
    <cellStyle name="Dziesietny_Invoices2001Slovakia_KL K.C mat duong" xfId="1078"/>
    <cellStyle name="Dziesiętny_Invoices2001Slovakia_Nha bao ve(28-7-05)" xfId="1079"/>
    <cellStyle name="Dziesietny_Invoices2001Slovakia_NHA de xe nguyen du" xfId="1080"/>
    <cellStyle name="Dziesiętny_Invoices2001Slovakia_NHA de xe nguyen du" xfId="1081"/>
    <cellStyle name="Dziesietny_Invoices2001Slovakia_Nhalamviec VTC(25-1-05)" xfId="1082"/>
    <cellStyle name="Dziesiętny_Invoices2001Slovakia_Nhalamviec VTC(25-1-05)" xfId="1083"/>
    <cellStyle name="Dziesietny_Invoices2001Slovakia_Nhu cau von ung truoc 2011 Tha h Hoa + Nge An gui TW" xfId="1084"/>
    <cellStyle name="Dziesiętny_Invoices2001Slovakia_Phan pha do" xfId="1085"/>
    <cellStyle name="Dziesietny_Invoices2001Slovakia_Sheet2" xfId="1086"/>
    <cellStyle name="Dziesiętny_Invoices2001Slovakia_Sheet2" xfId="1087"/>
    <cellStyle name="Dziesietny_Invoices2001Slovakia_TDT KHANH HOA" xfId="1088"/>
    <cellStyle name="Dziesiętny_Invoices2001Slovakia_TDT KHANH HOA" xfId="1089"/>
    <cellStyle name="Dziesietny_Invoices2001Slovakia_TDT KHANH HOA_bao_cao_TH_th_cong_tac_dau_thau_-_ngay251209" xfId="1090"/>
    <cellStyle name="Dziesiętny_Invoices2001Slovakia_TDT KHANH HOA_bao_cao_TH_th_cong_tac_dau_thau_-_ngay251209" xfId="1091"/>
    <cellStyle name="Dziesietny_Invoices2001Slovakia_TDT KHANH HOA_bieu ke hoach dau thau" xfId="1092"/>
    <cellStyle name="Dziesiętny_Invoices2001Slovakia_TDT KHANH HOA_bieu ke hoach dau thau" xfId="1093"/>
    <cellStyle name="Dziesietny_Invoices2001Slovakia_TDT KHANH HOA_bieu ke hoach dau thau truong mam non SKH" xfId="1094"/>
    <cellStyle name="Dziesiętny_Invoices2001Slovakia_TDT KHANH HOA_bieu ke hoach dau thau truong mam non SKH" xfId="1095"/>
    <cellStyle name="Dziesietny_Invoices2001Slovakia_TDT KHANH HOA_bieu tong hop lai kh von 2011 gui phong TH-KTDN" xfId="1096"/>
    <cellStyle name="Dziesiętny_Invoices2001Slovakia_TDT KHANH HOA_bieu tong hop lai kh von 2011 gui phong TH-KTDN" xfId="1097"/>
    <cellStyle name="Dziesietny_Invoices2001Slovakia_TDT KHANH HOA_Book1" xfId="1098"/>
    <cellStyle name="Dziesiętny_Invoices2001Slovakia_TDT KHANH HOA_Book1" xfId="1099"/>
    <cellStyle name="Dziesietny_Invoices2001Slovakia_TDT KHANH HOA_Book1_1" xfId="1100"/>
    <cellStyle name="Dziesiętny_Invoices2001Slovakia_TDT KHANH HOA_Book1_1" xfId="1101"/>
    <cellStyle name="Dziesietny_Invoices2001Slovakia_TDT KHANH HOA_Book1_1_ke hoach dau thau 30-6-2010" xfId="1102"/>
    <cellStyle name="Dziesiętny_Invoices2001Slovakia_TDT KHANH HOA_Book1_1_ke hoach dau thau 30-6-2010" xfId="1103"/>
    <cellStyle name="Dziesietny_Invoices2001Slovakia_TDT KHANH HOA_Book1_2" xfId="1104"/>
    <cellStyle name="Dziesiętny_Invoices2001Slovakia_TDT KHANH HOA_Book1_2" xfId="1105"/>
    <cellStyle name="Dziesietny_Invoices2001Slovakia_TDT KHANH HOA_Book1_Book1" xfId="1106"/>
    <cellStyle name="Dziesiętny_Invoices2001Slovakia_TDT KHANH HOA_Book1_Book1" xfId="1107"/>
    <cellStyle name="Dziesietny_Invoices2001Slovakia_TDT KHANH HOA_Book1_DTTD chieng chan Tham lai 29-9-2009" xfId="1108"/>
    <cellStyle name="Dziesiętny_Invoices2001Slovakia_TDT KHANH HOA_Book1_DTTD chieng chan Tham lai 29-9-2009" xfId="1109"/>
    <cellStyle name="Dziesietny_Invoices2001Slovakia_TDT KHANH HOA_Book1_Ke hoach 2010 (theo doi 11-8-2010)" xfId="1110"/>
    <cellStyle name="Dziesiętny_Invoices2001Slovakia_TDT KHANH HOA_Book1_Ke hoach 2010 (theo doi 11-8-2010)" xfId="1111"/>
    <cellStyle name="Dziesietny_Invoices2001Slovakia_TDT KHANH HOA_Book1_ke hoach dau thau 30-6-2010" xfId="1112"/>
    <cellStyle name="Dziesiętny_Invoices2001Slovakia_TDT KHANH HOA_Book1_ke hoach dau thau 30-6-2010" xfId="1113"/>
    <cellStyle name="Dziesietny_Invoices2001Slovakia_TDT KHANH HOA_Book1_KH Von 2012 gui BKH 1" xfId="1114"/>
    <cellStyle name="Dziesiętny_Invoices2001Slovakia_TDT KHANH HOA_Book1_KH Von 2012 gui BKH 1" xfId="1115"/>
    <cellStyle name="Dziesietny_Invoices2001Slovakia_TDT KHANH HOA_Book1_KH Von 2012 gui BKH 2" xfId="1116"/>
    <cellStyle name="Dziesiętny_Invoices2001Slovakia_TDT KHANH HOA_Book1_KH Von 2012 gui BKH 2" xfId="1117"/>
    <cellStyle name="Dziesietny_Invoices2001Slovakia_TDT KHANH HOA_Chi tieu KH nam 2009" xfId="1118"/>
    <cellStyle name="Dziesiętny_Invoices2001Slovakia_TDT KHANH HOA_Chi tieu KH nam 2009" xfId="1119"/>
    <cellStyle name="Dziesietny_Invoices2001Slovakia_TDT KHANH HOA_Copy of KH PHAN BO VON ĐỐI ỨNG NAM 2011 (30 TY phuong án gop WB)" xfId="1120"/>
    <cellStyle name="Dziesiętny_Invoices2001Slovakia_TDT KHANH HOA_Copy of KH PHAN BO VON ĐỐI ỨNG NAM 2011 (30 TY phuong án gop WB)" xfId="1121"/>
    <cellStyle name="Dziesietny_Invoices2001Slovakia_TDT KHANH HOA_Danh Mục KCM trinh BKH 2011 (BS 30A)" xfId="1122"/>
    <cellStyle name="Dziesiętny_Invoices2001Slovakia_TDT KHANH HOA_Danh Mục KCM trinh BKH 2011 (BS 30A)" xfId="1123"/>
    <cellStyle name="Dziesietny_Invoices2001Slovakia_TDT KHANH HOA_DT 1751 Muong Khoa" xfId="1124"/>
    <cellStyle name="Dziesiętny_Invoices2001Slovakia_TDT KHANH HOA_DT 1751 Muong Khoa" xfId="1125"/>
    <cellStyle name="Dziesietny_Invoices2001Slovakia_TDT KHANH HOA_DT tieu hoc diem TDC ban Cho 28-02-09" xfId="1126"/>
    <cellStyle name="Dziesiętny_Invoices2001Slovakia_TDT KHANH HOA_DT tieu hoc diem TDC ban Cho 28-02-09" xfId="1127"/>
    <cellStyle name="Dziesietny_Invoices2001Slovakia_TDT KHANH HOA_DTTD chieng chan Tham lai 29-9-2009" xfId="1128"/>
    <cellStyle name="Dziesiętny_Invoices2001Slovakia_TDT KHANH HOA_DTTD chieng chan Tham lai 29-9-2009" xfId="1129"/>
    <cellStyle name="Dziesietny_Invoices2001Slovakia_TDT KHANH HOA_Du toan nuoc San Thang (GD2)" xfId="1130"/>
    <cellStyle name="Dziesiętny_Invoices2001Slovakia_TDT KHANH HOA_Du toan nuoc San Thang (GD2)" xfId="1131"/>
    <cellStyle name="Dziesietny_Invoices2001Slovakia_TDT KHANH HOA_GVL" xfId="1132"/>
    <cellStyle name="Dziesiętny_Invoices2001Slovakia_TDT KHANH HOA_GVL" xfId="1133"/>
    <cellStyle name="Dziesietny_Invoices2001Slovakia_TDT KHANH HOA_ke hoach dau thau 30-6-2010" xfId="1134"/>
    <cellStyle name="Dziesiętny_Invoices2001Slovakia_TDT KHANH HOA_ke hoach dau thau 30-6-2010" xfId="1135"/>
    <cellStyle name="Dziesietny_Invoices2001Slovakia_TDT KHANH HOA_KH Von 2012 gui BKH 1" xfId="1136"/>
    <cellStyle name="Dziesiętny_Invoices2001Slovakia_TDT KHANH HOA_KH Von 2012 gui BKH 1" xfId="1137"/>
    <cellStyle name="Dziesietny_Invoices2001Slovakia_TDT KHANH HOA_Phan pha do" xfId="1138"/>
    <cellStyle name="Dziesiętny_Invoices2001Slovakia_TDT KHANH HOA_Phan pha do" xfId="1139"/>
    <cellStyle name="Dziesietny_Invoices2001Slovakia_TDT KHANH HOA_QD ke hoach dau thau" xfId="1140"/>
    <cellStyle name="Dziesiętny_Invoices2001Slovakia_TDT KHANH HOA_QD ke hoach dau thau" xfId="1141"/>
    <cellStyle name="Dziesietny_Invoices2001Slovakia_TDT KHANH HOA_Sheet2" xfId="1142"/>
    <cellStyle name="Dziesiętny_Invoices2001Slovakia_TDT KHANH HOA_Sheet2" xfId="1143"/>
    <cellStyle name="Dziesietny_Invoices2001Slovakia_TDT KHANH HOA_TH danh muc 08-09 den ngay 30-8-09" xfId="1144"/>
    <cellStyle name="Dziesiętny_Invoices2001Slovakia_TDT KHANH HOA_TH danh muc 08-09 den ngay 30-8-09" xfId="1145"/>
    <cellStyle name="Dziesietny_Invoices2001Slovakia_TDT KHANH HOA_Tienluong" xfId="1146"/>
    <cellStyle name="Dziesiętny_Invoices2001Slovakia_TDT KHANH HOA_Tienluong" xfId="1147"/>
    <cellStyle name="Dziesietny_Invoices2001Slovakia_TDT KHANH HOA_tinh toan hoang ha" xfId="1148"/>
    <cellStyle name="Dziesiętny_Invoices2001Slovakia_TDT KHANH HOA_tinh toan hoang ha" xfId="1149"/>
    <cellStyle name="Dziesietny_Invoices2001Slovakia_TDT KHANH HOA_Tong hop Cac tuyen(9-1-06)" xfId="1150"/>
    <cellStyle name="Dziesiętny_Invoices2001Slovakia_TDT KHANH HOA_Tong hop Cac tuyen(9-1-06)" xfId="1151"/>
    <cellStyle name="Dziesietny_Invoices2001Slovakia_TDT KHANH HOA_Tong hop Cac tuyen(9-1-06)_bieu tong hop lai kh von 2011 gui phong TH-KTDN" xfId="1152"/>
    <cellStyle name="Dziesiętny_Invoices2001Slovakia_TDT KHANH HOA_Tong hop Cac tuyen(9-1-06)_bieu tong hop lai kh von 2011 gui phong TH-KTDN" xfId="1153"/>
    <cellStyle name="Dziesietny_Invoices2001Slovakia_TDT KHANH HOA_Tong hop Cac tuyen(9-1-06)_Copy of KH PHAN BO VON ĐỐI ỨNG NAM 2011 (30 TY phuong án gop WB)" xfId="1154"/>
    <cellStyle name="Dziesiętny_Invoices2001Slovakia_TDT KHANH HOA_Tong hop Cac tuyen(9-1-06)_Copy of KH PHAN BO VON ĐỐI ỨNG NAM 2011 (30 TY phuong án gop WB)" xfId="1155"/>
    <cellStyle name="Dziesietny_Invoices2001Slovakia_TDT KHANH HOA_Tong hop Cac tuyen(9-1-06)_Ke hoach 2010 (theo doi 11-8-2010)" xfId="1156"/>
    <cellStyle name="Dziesiętny_Invoices2001Slovakia_TDT KHANH HOA_Tong hop Cac tuyen(9-1-06)_Ke hoach 2010 (theo doi 11-8-2010)" xfId="1157"/>
    <cellStyle name="Dziesietny_Invoices2001Slovakia_TDT KHANH HOA_Tong hop Cac tuyen(9-1-06)_KH Von 2012 gui BKH 1" xfId="1158"/>
    <cellStyle name="Dziesiętny_Invoices2001Slovakia_TDT KHANH HOA_Tong hop Cac tuyen(9-1-06)_KH Von 2012 gui BKH 1" xfId="1159"/>
    <cellStyle name="Dziesietny_Invoices2001Slovakia_TDT KHANH HOA_Tong hop Cac tuyen(9-1-06)_QD ke hoach dau thau" xfId="1160"/>
    <cellStyle name="Dziesiętny_Invoices2001Slovakia_TDT KHANH HOA_Tong hop Cac tuyen(9-1-06)_QD ke hoach dau thau" xfId="1161"/>
    <cellStyle name="Dziesietny_Invoices2001Slovakia_TDT KHANH HOA_Tong hop Cac tuyen(9-1-06)_Tong von ĐTPT" xfId="1162"/>
    <cellStyle name="Dziesiętny_Invoices2001Slovakia_TDT KHANH HOA_Tong hop Cac tuyen(9-1-06)_Tong von ĐTPT" xfId="1163"/>
    <cellStyle name="Dziesietny_Invoices2001Slovakia_TDT KHANH HOA_Tong von ĐTPT" xfId="1164"/>
    <cellStyle name="Dziesiętny_Invoices2001Slovakia_TDT KHANH HOA_Tong von ĐTPT" xfId="1165"/>
    <cellStyle name="Dziesietny_Invoices2001Slovakia_TDT KHANH HOA_TU VAN THUY LOI THAM  PHE" xfId="1166"/>
    <cellStyle name="Dziesiętny_Invoices2001Slovakia_TDT KHANH HOA_TU VAN THUY LOI THAM  PHE" xfId="1167"/>
    <cellStyle name="Dziesietny_Invoices2001Slovakia_TDT quangngai" xfId="1168"/>
    <cellStyle name="Dziesiętny_Invoices2001Slovakia_TDT quangngai" xfId="1169"/>
    <cellStyle name="Dziesietny_Invoices2001Slovakia_TH danh muc 08-09 den ngay 30-8-09" xfId="1170"/>
    <cellStyle name="Dziesiętny_Invoices2001Slovakia_TH danh muc 08-09 den ngay 30-8-09" xfId="1171"/>
    <cellStyle name="Dziesietny_Invoices2001Slovakia_Tham dinh du toan mat doong - Ban cho moi21-5" xfId="1172"/>
    <cellStyle name="Dziesiętny_Invoices2001Slovakia_Tham dinh du toan mat doong - Ban cho moi21-5" xfId="1173"/>
    <cellStyle name="Dziesietny_Invoices2001Slovakia_Tienluong" xfId="1174"/>
    <cellStyle name="Dziesiętny_Invoices2001Slovakia_Tienluong" xfId="1175"/>
    <cellStyle name="Dziesietny_Invoices2001Slovakia_TMDT(10-5-06)" xfId="1176"/>
    <cellStyle name="Dziesiętny_Invoices2001Slovakia_Tong von ĐTPT" xfId="1177"/>
    <cellStyle name="e" xfId="1178"/>
    <cellStyle name="E&amp;Y House" xfId="1179"/>
    <cellStyle name="e_bieu ke hoach dau thau" xfId="1180"/>
    <cellStyle name="e_bieu ke hoach dau thau truong mam non SKH" xfId="1181"/>
    <cellStyle name="e_Book1" xfId="1182"/>
    <cellStyle name="e_DT tieu hoc diem TDC ban Cho 28-02-09" xfId="1183"/>
    <cellStyle name="e_Du toan" xfId="1184"/>
    <cellStyle name="e_Du toan nuoc San Thang (GD2)" xfId="1185"/>
    <cellStyle name="e_HD TT1" xfId="1186"/>
    <cellStyle name="e_Nha lop hoc 8 P" xfId="1187"/>
    <cellStyle name="e_Tienluong" xfId="1188"/>
    <cellStyle name="Enter Currency (0)" xfId="1189"/>
    <cellStyle name="Enter Currency (2)" xfId="1190"/>
    <cellStyle name="Enter Units (0)" xfId="1191"/>
    <cellStyle name="Enter Units (1)" xfId="1192"/>
    <cellStyle name="Enter Units (2)" xfId="1193"/>
    <cellStyle name="Entered" xfId="1194"/>
    <cellStyle name="Euro" xfId="1195"/>
    <cellStyle name="Explanatory Text" xfId="1196"/>
    <cellStyle name="f" xfId="1197"/>
    <cellStyle name="f_bieu ke hoach dau thau" xfId="1198"/>
    <cellStyle name="f_bieu ke hoach dau thau truong mam non SKH" xfId="1199"/>
    <cellStyle name="f_Book1" xfId="1200"/>
    <cellStyle name="f_DT tieu hoc diem TDC ban Cho 28-02-09" xfId="1201"/>
    <cellStyle name="f_Du toan" xfId="1202"/>
    <cellStyle name="f_Du toan nuoc San Thang (GD2)" xfId="1203"/>
    <cellStyle name="f_HD TT1" xfId="1204"/>
    <cellStyle name="f_Nha lop hoc 8 P" xfId="1205"/>
    <cellStyle name="f_Tienluong" xfId="1206"/>
    <cellStyle name="f1" xfId="1207"/>
    <cellStyle name="f2" xfId="1208"/>
    <cellStyle name="F3" xfId="1209"/>
    <cellStyle name="F4" xfId="1210"/>
    <cellStyle name="F5" xfId="1211"/>
    <cellStyle name="F6" xfId="1212"/>
    <cellStyle name="F7" xfId="1213"/>
    <cellStyle name="F8" xfId="1214"/>
    <cellStyle name="Fixed" xfId="1215"/>
    <cellStyle name="Followed Hyperlink" xfId="1216"/>
    <cellStyle name="gia" xfId="1217"/>
    <cellStyle name="Good" xfId="1218"/>
    <cellStyle name="Grey" xfId="1219"/>
    <cellStyle name="Group" xfId="1220"/>
    <cellStyle name="H" xfId="1221"/>
    <cellStyle name="H_D-A-VU" xfId="1222"/>
    <cellStyle name="H_HSTHAU" xfId="1223"/>
    <cellStyle name="H_Ket du ung NS" xfId="1224"/>
    <cellStyle name="H_KH Von 2012 gui BKH 1" xfId="1225"/>
    <cellStyle name="H_KH Von 2012 gui BKH 2" xfId="1226"/>
    <cellStyle name="ha" xfId="1227"/>
    <cellStyle name="Head 1" xfId="1228"/>
    <cellStyle name="HEADER" xfId="1229"/>
    <cellStyle name="Header1" xfId="1230"/>
    <cellStyle name="Header2" xfId="1231"/>
    <cellStyle name="Heading" xfId="1232"/>
    <cellStyle name="Heading 1" xfId="1233"/>
    <cellStyle name="Heading 2" xfId="1234"/>
    <cellStyle name="Heading 3" xfId="1235"/>
    <cellStyle name="Heading 4" xfId="1236"/>
    <cellStyle name="Heading1" xfId="1237"/>
    <cellStyle name="Heading2" xfId="1238"/>
    <cellStyle name="HEADINGS" xfId="1239"/>
    <cellStyle name="HEADINGSTOP" xfId="1240"/>
    <cellStyle name="headoption" xfId="1241"/>
    <cellStyle name="Hoa-Scholl" xfId="1242"/>
    <cellStyle name="HUY" xfId="1243"/>
    <cellStyle name="Hyperlink" xfId="1244"/>
    <cellStyle name="i phÝ kh¸c_B¶ng 2" xfId="1245"/>
    <cellStyle name="I.3" xfId="1246"/>
    <cellStyle name="I.3?b_x000C_Comma [0]_II?_x0012_Comma [0]_laroux_2?_x0012_Comma [0]_larou_x001C_Comma [0]_laroux_3_¼­¿ï-¾È»ê?$Comma [0]" xfId="1247"/>
    <cellStyle name="i·0" xfId="1248"/>
    <cellStyle name="ï-¾È»ê_BiÓu TB" xfId="1249"/>
    <cellStyle name="Indent" xfId="1250"/>
    <cellStyle name="Input" xfId="1251"/>
    <cellStyle name="Input [yellow]" xfId="1252"/>
    <cellStyle name="Input Cells" xfId="1253"/>
    <cellStyle name="k" xfId="1254"/>
    <cellStyle name="k_TONG HOP KINH PHI" xfId="1255"/>
    <cellStyle name="k_ÿÿÿÿÿ" xfId="1256"/>
    <cellStyle name="k_ÿÿÿÿÿ_1" xfId="1257"/>
    <cellStyle name="k_ÿÿÿÿÿ_2" xfId="1258"/>
    <cellStyle name="k1" xfId="1259"/>
    <cellStyle name="k2" xfId="1260"/>
    <cellStyle name="kh¸c_Bang Chi tieu" xfId="1261"/>
    <cellStyle name="khanh" xfId="1262"/>
    <cellStyle name="khung" xfId="1263"/>
    <cellStyle name="Ledger 17 x 11 in" xfId="1264"/>
    <cellStyle name="left" xfId="1265"/>
    <cellStyle name="Line" xfId="1266"/>
    <cellStyle name="Link Currency (0)" xfId="1267"/>
    <cellStyle name="Link Currency (2)" xfId="1268"/>
    <cellStyle name="Link Units (0)" xfId="1269"/>
    <cellStyle name="Link Units (1)" xfId="1270"/>
    <cellStyle name="Link Units (2)" xfId="1271"/>
    <cellStyle name="Linked Cell" xfId="1272"/>
    <cellStyle name="Linked Cells" xfId="1273"/>
    <cellStyle name="Loai CBDT" xfId="1274"/>
    <cellStyle name="Loai CT" xfId="1275"/>
    <cellStyle name="Loai GD" xfId="1276"/>
    <cellStyle name="luc" xfId="1277"/>
    <cellStyle name="luc2" xfId="1278"/>
    <cellStyle name="MAU" xfId="1279"/>
    <cellStyle name="Millares [0]_2AV_M_M " xfId="1280"/>
    <cellStyle name="Millares_2AV_M_M " xfId="1281"/>
    <cellStyle name="Milliers [0]_      " xfId="1282"/>
    <cellStyle name="Milliers_      " xfId="1283"/>
    <cellStyle name="Môc" xfId="1284"/>
    <cellStyle name="Model" xfId="1285"/>
    <cellStyle name="moi" xfId="1286"/>
    <cellStyle name="Mon?aire [0]_      " xfId="1287"/>
    <cellStyle name="Mon?aire_      " xfId="1288"/>
    <cellStyle name="Moneda [0]_2AV_M_M " xfId="1289"/>
    <cellStyle name="Moneda_2AV_M_M " xfId="1290"/>
    <cellStyle name="Monétaire [0]_      " xfId="1291"/>
    <cellStyle name="Monétaire_      " xfId="1292"/>
    <cellStyle name="n" xfId="1293"/>
    <cellStyle name="n_bieu ke hoach dau thau" xfId="1294"/>
    <cellStyle name="n_bieu ke hoach dau thau truong mam non SKH" xfId="1295"/>
    <cellStyle name="n_Book1" xfId="1296"/>
    <cellStyle name="n_Bu_Gia" xfId="1297"/>
    <cellStyle name="n_DT tieu hoc diem TDC ban Cho 28-02-09" xfId="1298"/>
    <cellStyle name="n_Du toan" xfId="1299"/>
    <cellStyle name="n_Du toan nuoc San Thang (GD2)" xfId="1300"/>
    <cellStyle name="n_Nha lop hoc 8 P" xfId="1301"/>
    <cellStyle name="n_Tienluong" xfId="1302"/>
    <cellStyle name="n_Tram y te chan nua TD" xfId="1303"/>
    <cellStyle name="n1" xfId="1304"/>
    <cellStyle name="Neutral" xfId="1305"/>
    <cellStyle name="New" xfId="1306"/>
    <cellStyle name="New Times Roman" xfId="1307"/>
    <cellStyle name="New_bieu ke hoach dau thau" xfId="1308"/>
    <cellStyle name="nga" xfId="1309"/>
    <cellStyle name="no dec" xfId="1310"/>
    <cellStyle name="ÑONVÒ" xfId="1311"/>
    <cellStyle name="Normal - Style1" xfId="1312"/>
    <cellStyle name="Normal - 유형1" xfId="1313"/>
    <cellStyle name="Normal 2" xfId="1314"/>
    <cellStyle name="Normal 2 2" xfId="1315"/>
    <cellStyle name="Normal 2 3" xfId="1316"/>
    <cellStyle name="Normal 2_4480 - Bieu XDKH 2014" xfId="1317"/>
    <cellStyle name="Normal 3" xfId="1318"/>
    <cellStyle name="Normal 3 2" xfId="1319"/>
    <cellStyle name="Normal 3_Bieu tong hop nhu cau ung 2011 da chon loc -Mien nui" xfId="1320"/>
    <cellStyle name="Normal 4" xfId="1321"/>
    <cellStyle name="Normal 4 2" xfId="1322"/>
    <cellStyle name="Normal 4_bieu bao cao nam 2012" xfId="1323"/>
    <cellStyle name="Normal 5" xfId="1324"/>
    <cellStyle name="Normal 6" xfId="1325"/>
    <cellStyle name="Normal 7" xfId="1326"/>
    <cellStyle name="Normal 8" xfId="1327"/>
    <cellStyle name="Normal 9" xfId="1328"/>
    <cellStyle name="Normal 9 2" xfId="1329"/>
    <cellStyle name="Normal 9_bieu bao cao nam 2012" xfId="1330"/>
    <cellStyle name="Normal1" xfId="1331"/>
    <cellStyle name="Normal8" xfId="1332"/>
    <cellStyle name="Normalny_Cennik obowiazuje od 06-08-2001 r (1)" xfId="1333"/>
    <cellStyle name="Note" xfId="1334"/>
    <cellStyle name="NWM" xfId="1335"/>
    <cellStyle name="Ò&#13;Normal_123569" xfId="1336"/>
    <cellStyle name="Œ…‹æØ‚è [0.00]_ÆÂ¹²" xfId="1337"/>
    <cellStyle name="Œ…‹æØ‚è_laroux" xfId="1338"/>
    <cellStyle name="oft Excel]&#13;&#10;Comment=open=/f ‚ðw’è‚·‚é‚ÆAƒ†[ƒU[’è‹`ŠÖ”‚ðŠÖ”“\‚è•t‚¯‚Ìˆê——‚É“o˜^‚·‚é‚±‚Æ‚ª‚Å‚«‚Ü‚·B&#13;&#10;Maximized" xfId="1339"/>
    <cellStyle name="oft Excel]&#13;&#10;Comment=open=/f ‚ðŽw’è‚·‚é‚ÆAƒ†[ƒU[’è‹`ŠÖ”‚ðŠÖ”“\‚è•t‚¯‚Ìˆê——‚É“o˜^‚·‚é‚±‚Æ‚ª‚Å‚«‚Ü‚·B&#13;&#10;Maximized" xfId="1340"/>
    <cellStyle name="oft Excel]&#13;&#10;Comment=The open=/f lines load custom functions into the Paste Function list.&#13;&#10;Maximized=2&#13;&#10;Basics=1&#13;&#10;A" xfId="1341"/>
    <cellStyle name="oft Excel]&#13;&#10;Comment=The open=/f lines load custom functions into the Paste Function list.&#13;&#10;Maximized=3&#13;&#10;Basics=1&#13;&#10;A" xfId="1342"/>
    <cellStyle name="omma [0]_Mktg Prog" xfId="1343"/>
    <cellStyle name="ormal_Sheet1_1" xfId="1344"/>
    <cellStyle name="Output" xfId="1345"/>
    <cellStyle name="p" xfId="1346"/>
    <cellStyle name="paint" xfId="1347"/>
    <cellStyle name="Pattern" xfId="1348"/>
    <cellStyle name="per.style" xfId="1349"/>
    <cellStyle name="Percent" xfId="1350"/>
    <cellStyle name="Percent [0]" xfId="1351"/>
    <cellStyle name="Percent [00]" xfId="1352"/>
    <cellStyle name="Percent [2]" xfId="1353"/>
    <cellStyle name="Percent 2" xfId="1354"/>
    <cellStyle name="PERCENTAGE" xfId="1355"/>
    <cellStyle name="PrePop Currency (0)" xfId="1356"/>
    <cellStyle name="PrePop Currency (2)" xfId="1357"/>
    <cellStyle name="PrePop Units (0)" xfId="1358"/>
    <cellStyle name="PrePop Units (1)" xfId="1359"/>
    <cellStyle name="PrePop Units (2)" xfId="1360"/>
    <cellStyle name="pricing" xfId="1361"/>
    <cellStyle name="PSChar" xfId="1362"/>
    <cellStyle name="PSHeading" xfId="1363"/>
    <cellStyle name="regstoresfromspecstores" xfId="1364"/>
    <cellStyle name="RevList" xfId="1365"/>
    <cellStyle name="rlink_tiªn l­în_x001B_Hyperlink_TONG HOP KINH PHI" xfId="1366"/>
    <cellStyle name="rmal_ADAdot" xfId="1367"/>
    <cellStyle name="S—_x0008_" xfId="1368"/>
    <cellStyle name="s]&#13;&#10;spooler=yes&#13;&#10;load=&#13;&#10;Beep=yes&#13;&#10;NullPort=None&#13;&#10;BorderWidth=3&#13;&#10;CursorBlinkRate=1200&#13;&#10;DoubleClickSpeed=452&#13;&#10;Programs=co" xfId="1369"/>
    <cellStyle name="SAPBEXaggData" xfId="1370"/>
    <cellStyle name="SAPBEXaggDataEmph" xfId="1371"/>
    <cellStyle name="SAPBEXaggItem" xfId="1372"/>
    <cellStyle name="SAPBEXchaText" xfId="1373"/>
    <cellStyle name="SAPBEXexcBad7" xfId="1374"/>
    <cellStyle name="SAPBEXexcBad8" xfId="1375"/>
    <cellStyle name="SAPBEXexcBad9" xfId="1376"/>
    <cellStyle name="SAPBEXexcCritical4" xfId="1377"/>
    <cellStyle name="SAPBEXexcCritical5" xfId="1378"/>
    <cellStyle name="SAPBEXexcCritical6" xfId="1379"/>
    <cellStyle name="SAPBEXexcGood1" xfId="1380"/>
    <cellStyle name="SAPBEXexcGood2" xfId="1381"/>
    <cellStyle name="SAPBEXexcGood3" xfId="1382"/>
    <cellStyle name="SAPBEXfilterDrill" xfId="1383"/>
    <cellStyle name="SAPBEXfilterItem" xfId="1384"/>
    <cellStyle name="SAPBEXfilterText" xfId="1385"/>
    <cellStyle name="SAPBEXformats" xfId="1386"/>
    <cellStyle name="SAPBEXheaderItem" xfId="1387"/>
    <cellStyle name="SAPBEXheaderText" xfId="1388"/>
    <cellStyle name="SAPBEXresData" xfId="1389"/>
    <cellStyle name="SAPBEXresDataEmph" xfId="1390"/>
    <cellStyle name="SAPBEXresItem" xfId="1391"/>
    <cellStyle name="SAPBEXstdData" xfId="1392"/>
    <cellStyle name="SAPBEXstdDataEmph" xfId="1393"/>
    <cellStyle name="SAPBEXstdItem" xfId="1394"/>
    <cellStyle name="SAPBEXtitle" xfId="1395"/>
    <cellStyle name="SAPBEXundefined" xfId="1396"/>
    <cellStyle name="serJet 1200 Series PCL 6" xfId="1397"/>
    <cellStyle name="SHADEDSTORES" xfId="1398"/>
    <cellStyle name="Siêu nối kết_Book1" xfId="1399"/>
    <cellStyle name="songuyen" xfId="1400"/>
    <cellStyle name="Spaltenebene_1_主营业务利润明细表" xfId="1401"/>
    <cellStyle name="specstores" xfId="1402"/>
    <cellStyle name="Standard_9. Fixed assets-Additions list" xfId="1403"/>
    <cellStyle name="STTDG" xfId="1404"/>
    <cellStyle name="Style 1" xfId="1405"/>
    <cellStyle name="Style 10" xfId="1406"/>
    <cellStyle name="Style 11" xfId="1407"/>
    <cellStyle name="Style 12" xfId="1408"/>
    <cellStyle name="Style 13" xfId="1409"/>
    <cellStyle name="Style 14" xfId="1410"/>
    <cellStyle name="Style 15" xfId="1411"/>
    <cellStyle name="Style 16" xfId="1412"/>
    <cellStyle name="Style 17" xfId="1413"/>
    <cellStyle name="Style 18" xfId="1414"/>
    <cellStyle name="Style 19" xfId="1415"/>
    <cellStyle name="Style 2" xfId="1416"/>
    <cellStyle name="Style 20" xfId="1417"/>
    <cellStyle name="Style 21" xfId="1418"/>
    <cellStyle name="Style 22" xfId="1419"/>
    <cellStyle name="Style 23" xfId="1420"/>
    <cellStyle name="Style 24" xfId="1421"/>
    <cellStyle name="Style 25" xfId="1422"/>
    <cellStyle name="Style 26" xfId="1423"/>
    <cellStyle name="Style 27" xfId="1424"/>
    <cellStyle name="Style 28" xfId="1425"/>
    <cellStyle name="Style 29" xfId="1426"/>
    <cellStyle name="Style 3" xfId="1427"/>
    <cellStyle name="Style 30" xfId="1428"/>
    <cellStyle name="Style 31" xfId="1429"/>
    <cellStyle name="Style 32" xfId="1430"/>
    <cellStyle name="Style 33" xfId="1431"/>
    <cellStyle name="Style 34" xfId="1432"/>
    <cellStyle name="Style 35" xfId="1433"/>
    <cellStyle name="Style 36" xfId="1434"/>
    <cellStyle name="Style 37" xfId="1435"/>
    <cellStyle name="Style 38" xfId="1436"/>
    <cellStyle name="Style 39" xfId="1437"/>
    <cellStyle name="Style 4" xfId="1438"/>
    <cellStyle name="Style 40" xfId="1439"/>
    <cellStyle name="Style 41" xfId="1440"/>
    <cellStyle name="Style 42" xfId="1441"/>
    <cellStyle name="Style 43" xfId="1442"/>
    <cellStyle name="Style 44" xfId="1443"/>
    <cellStyle name="Style 5" xfId="1444"/>
    <cellStyle name="Style 6" xfId="1445"/>
    <cellStyle name="Style 7" xfId="1446"/>
    <cellStyle name="Style 8" xfId="1447"/>
    <cellStyle name="Style 9" xfId="1448"/>
    <cellStyle name="Style Date" xfId="1449"/>
    <cellStyle name="style_1" xfId="1450"/>
    <cellStyle name="subhead" xfId="1451"/>
    <cellStyle name="SubHeading" xfId="1452"/>
    <cellStyle name="Subtotal" xfId="1453"/>
    <cellStyle name="T" xfId="1454"/>
    <cellStyle name="T_09_BangTongHopKinhPhiNhaso9" xfId="1455"/>
    <cellStyle name="T_09_BangTongHopKinhPhiNhaso9_Bao cao danh muc cac cong trinh tren dia ban huyen 4-2010" xfId="1456"/>
    <cellStyle name="T_09_BangTongHopKinhPhiNhaso9_bieu ke hoach dau thau" xfId="1457"/>
    <cellStyle name="T_09_BangTongHopKinhPhiNhaso9_bieu ke hoach dau thau truong mam non SKH" xfId="1458"/>
    <cellStyle name="T_09_BangTongHopKinhPhiNhaso9_bieu tong hop lai kh von 2011 gui phong TH-KTDN" xfId="1459"/>
    <cellStyle name="T_09_BangTongHopKinhPhiNhaso9_Book1" xfId="1460"/>
    <cellStyle name="T_09_BangTongHopKinhPhiNhaso9_Book1_1" xfId="1461"/>
    <cellStyle name="T_09_BangTongHopKinhPhiNhaso9_Book1_DTTD chieng chan Tham lai 29-9-2009" xfId="1462"/>
    <cellStyle name="T_09_BangTongHopKinhPhiNhaso9_Book1_Ke hoach 2010 (theo doi 11-8-2010)" xfId="1463"/>
    <cellStyle name="T_09_BangTongHopKinhPhiNhaso9_Book1_ke hoach dau thau 30-6-2010" xfId="1464"/>
    <cellStyle name="T_09_BangTongHopKinhPhiNhaso9_Copy of KH PHAN BO VON ĐỐI ỨNG NAM 2011 (30 TY phuong án gop WB)" xfId="1465"/>
    <cellStyle name="T_09_BangTongHopKinhPhiNhaso9_DTTD chieng chan Tham lai 29-9-2009" xfId="1466"/>
    <cellStyle name="T_09_BangTongHopKinhPhiNhaso9_Du toan nuoc San Thang (GD2)" xfId="1467"/>
    <cellStyle name="T_09_BangTongHopKinhPhiNhaso9_Ke hoach 2010 (theo doi 11-8-2010)" xfId="1468"/>
    <cellStyle name="T_09_BangTongHopKinhPhiNhaso9_ke hoach dau thau 30-6-2010" xfId="1469"/>
    <cellStyle name="T_09_BangTongHopKinhPhiNhaso9_KH Von 2012 gui BKH 1" xfId="1470"/>
    <cellStyle name="T_09_BangTongHopKinhPhiNhaso9_QD ke hoach dau thau" xfId="1471"/>
    <cellStyle name="T_09_BangTongHopKinhPhiNhaso9_tien luong" xfId="1472"/>
    <cellStyle name="T_09_BangTongHopKinhPhiNhaso9_Tien luong chuan 01" xfId="1473"/>
    <cellStyle name="T_09_BangTongHopKinhPhiNhaso9_tinh toan hoang ha" xfId="1474"/>
    <cellStyle name="T_09_BangTongHopKinhPhiNhaso9_Tong von ĐTPT" xfId="1475"/>
    <cellStyle name="T_09a_PhanMongNhaSo9" xfId="1476"/>
    <cellStyle name="T_09a_PhanMongNhaSo9_bieu ke hoach dau thau" xfId="1477"/>
    <cellStyle name="T_09a_PhanMongNhaSo9_bieu ke hoach dau thau truong mam non SKH" xfId="1478"/>
    <cellStyle name="T_09a_PhanMongNhaSo9_bieu tong hop lai kh von 2011 gui phong TH-KTDN" xfId="1479"/>
    <cellStyle name="T_09a_PhanMongNhaSo9_Book1" xfId="1480"/>
    <cellStyle name="T_09a_PhanMongNhaSo9_Book1_Ke hoach 2010 (theo doi 11-8-2010)" xfId="1481"/>
    <cellStyle name="T_09a_PhanMongNhaSo9_Book1_ke hoach dau thau 30-6-2010" xfId="1482"/>
    <cellStyle name="T_09a_PhanMongNhaSo9_Copy of KH PHAN BO VON ĐỐI ỨNG NAM 2011 (30 TY phuong án gop WB)" xfId="1483"/>
    <cellStyle name="T_09a_PhanMongNhaSo9_DTTD chieng chan Tham lai 29-9-2009" xfId="1484"/>
    <cellStyle name="T_09a_PhanMongNhaSo9_Du toan nuoc San Thang (GD2)" xfId="1485"/>
    <cellStyle name="T_09a_PhanMongNhaSo9_Ke hoach 2010 (theo doi 11-8-2010)" xfId="1486"/>
    <cellStyle name="T_09a_PhanMongNhaSo9_ke hoach dau thau 30-6-2010" xfId="1487"/>
    <cellStyle name="T_09a_PhanMongNhaSo9_KH Von 2012 gui BKH 1" xfId="1488"/>
    <cellStyle name="T_09a_PhanMongNhaSo9_QD ke hoach dau thau" xfId="1489"/>
    <cellStyle name="T_09a_PhanMongNhaSo9_tinh toan hoang ha" xfId="1490"/>
    <cellStyle name="T_09a_PhanMongNhaSo9_Tong von ĐTPT" xfId="1491"/>
    <cellStyle name="T_09b_PhanThannhaso9" xfId="1492"/>
    <cellStyle name="T_09b_PhanThannhaso9_bieu ke hoach dau thau" xfId="1493"/>
    <cellStyle name="T_09b_PhanThannhaso9_bieu ke hoach dau thau truong mam non SKH" xfId="1494"/>
    <cellStyle name="T_09b_PhanThannhaso9_bieu tong hop lai kh von 2011 gui phong TH-KTDN" xfId="1495"/>
    <cellStyle name="T_09b_PhanThannhaso9_Book1" xfId="1496"/>
    <cellStyle name="T_09b_PhanThannhaso9_Book1_Ke hoach 2010 (theo doi 11-8-2010)" xfId="1497"/>
    <cellStyle name="T_09b_PhanThannhaso9_Book1_ke hoach dau thau 30-6-2010" xfId="1498"/>
    <cellStyle name="T_09b_PhanThannhaso9_Copy of KH PHAN BO VON ĐỐI ỨNG NAM 2011 (30 TY phuong án gop WB)" xfId="1499"/>
    <cellStyle name="T_09b_PhanThannhaso9_DTTD chieng chan Tham lai 29-9-2009" xfId="1500"/>
    <cellStyle name="T_09b_PhanThannhaso9_Du toan nuoc San Thang (GD2)" xfId="1501"/>
    <cellStyle name="T_09b_PhanThannhaso9_Ke hoach 2010 (theo doi 11-8-2010)" xfId="1502"/>
    <cellStyle name="T_09b_PhanThannhaso9_ke hoach dau thau 30-6-2010" xfId="1503"/>
    <cellStyle name="T_09b_PhanThannhaso9_KH Von 2012 gui BKH 1" xfId="1504"/>
    <cellStyle name="T_09b_PhanThannhaso9_QD ke hoach dau thau" xfId="1505"/>
    <cellStyle name="T_09b_PhanThannhaso9_tinh toan hoang ha" xfId="1506"/>
    <cellStyle name="T_09b_PhanThannhaso9_Tong von ĐTPT" xfId="1507"/>
    <cellStyle name="T_09c_PhandienNhaso9" xfId="1508"/>
    <cellStyle name="T_09c_PhandienNhaso9_bieu ke hoach dau thau" xfId="1509"/>
    <cellStyle name="T_09c_PhandienNhaso9_bieu ke hoach dau thau truong mam non SKH" xfId="1510"/>
    <cellStyle name="T_09c_PhandienNhaso9_bieu tong hop lai kh von 2011 gui phong TH-KTDN" xfId="1511"/>
    <cellStyle name="T_09c_PhandienNhaso9_Book1" xfId="1512"/>
    <cellStyle name="T_09c_PhandienNhaso9_Book1_Ke hoach 2010 (theo doi 11-8-2010)" xfId="1513"/>
    <cellStyle name="T_09c_PhandienNhaso9_Book1_ke hoach dau thau 30-6-2010" xfId="1514"/>
    <cellStyle name="T_09c_PhandienNhaso9_Copy of KH PHAN BO VON ĐỐI ỨNG NAM 2011 (30 TY phuong án gop WB)" xfId="1515"/>
    <cellStyle name="T_09c_PhandienNhaso9_DTTD chieng chan Tham lai 29-9-2009" xfId="1516"/>
    <cellStyle name="T_09c_PhandienNhaso9_Du toan nuoc San Thang (GD2)" xfId="1517"/>
    <cellStyle name="T_09c_PhandienNhaso9_Ke hoach 2010 (theo doi 11-8-2010)" xfId="1518"/>
    <cellStyle name="T_09c_PhandienNhaso9_ke hoach dau thau 30-6-2010" xfId="1519"/>
    <cellStyle name="T_09c_PhandienNhaso9_KH Von 2012 gui BKH 1" xfId="1520"/>
    <cellStyle name="T_09c_PhandienNhaso9_QD ke hoach dau thau" xfId="1521"/>
    <cellStyle name="T_09c_PhandienNhaso9_tinh toan hoang ha" xfId="1522"/>
    <cellStyle name="T_09c_PhandienNhaso9_Tong von ĐTPT" xfId="1523"/>
    <cellStyle name="T_09d_Phannuocnhaso9" xfId="1524"/>
    <cellStyle name="T_09d_Phannuocnhaso9_bieu ke hoach dau thau" xfId="1525"/>
    <cellStyle name="T_09d_Phannuocnhaso9_bieu ke hoach dau thau truong mam non SKH" xfId="1526"/>
    <cellStyle name="T_09d_Phannuocnhaso9_bieu tong hop lai kh von 2011 gui phong TH-KTDN" xfId="1527"/>
    <cellStyle name="T_09d_Phannuocnhaso9_Book1" xfId="1528"/>
    <cellStyle name="T_09d_Phannuocnhaso9_Book1_Ke hoach 2010 (theo doi 11-8-2010)" xfId="1529"/>
    <cellStyle name="T_09d_Phannuocnhaso9_Book1_ke hoach dau thau 30-6-2010" xfId="1530"/>
    <cellStyle name="T_09d_Phannuocnhaso9_Copy of KH PHAN BO VON ĐỐI ỨNG NAM 2011 (30 TY phuong án gop WB)" xfId="1531"/>
    <cellStyle name="T_09d_Phannuocnhaso9_DTTD chieng chan Tham lai 29-9-2009" xfId="1532"/>
    <cellStyle name="T_09d_Phannuocnhaso9_Du toan nuoc San Thang (GD2)" xfId="1533"/>
    <cellStyle name="T_09d_Phannuocnhaso9_Ke hoach 2010 (theo doi 11-8-2010)" xfId="1534"/>
    <cellStyle name="T_09d_Phannuocnhaso9_ke hoach dau thau 30-6-2010" xfId="1535"/>
    <cellStyle name="T_09d_Phannuocnhaso9_KH Von 2012 gui BKH 1" xfId="1536"/>
    <cellStyle name="T_09d_Phannuocnhaso9_QD ke hoach dau thau" xfId="1537"/>
    <cellStyle name="T_09d_Phannuocnhaso9_tinh toan hoang ha" xfId="1538"/>
    <cellStyle name="T_09d_Phannuocnhaso9_Tong von ĐTPT" xfId="1539"/>
    <cellStyle name="T_09f_TienluongThannhaso9" xfId="1540"/>
    <cellStyle name="T_09f_TienluongThannhaso9_bieu ke hoach dau thau" xfId="1541"/>
    <cellStyle name="T_09f_TienluongThannhaso9_bieu ke hoach dau thau truong mam non SKH" xfId="1542"/>
    <cellStyle name="T_09f_TienluongThannhaso9_bieu tong hop lai kh von 2011 gui phong TH-KTDN" xfId="1543"/>
    <cellStyle name="T_09f_TienluongThannhaso9_Book1" xfId="1544"/>
    <cellStyle name="T_09f_TienluongThannhaso9_Book1_Ke hoach 2010 (theo doi 11-8-2010)" xfId="1545"/>
    <cellStyle name="T_09f_TienluongThannhaso9_Book1_ke hoach dau thau 30-6-2010" xfId="1546"/>
    <cellStyle name="T_09f_TienluongThannhaso9_Copy of KH PHAN BO VON ĐỐI ỨNG NAM 2011 (30 TY phuong án gop WB)" xfId="1547"/>
    <cellStyle name="T_09f_TienluongThannhaso9_DTTD chieng chan Tham lai 29-9-2009" xfId="1548"/>
    <cellStyle name="T_09f_TienluongThannhaso9_Du toan nuoc San Thang (GD2)" xfId="1549"/>
    <cellStyle name="T_09f_TienluongThannhaso9_Ke hoach 2010 (theo doi 11-8-2010)" xfId="1550"/>
    <cellStyle name="T_09f_TienluongThannhaso9_ke hoach dau thau 30-6-2010" xfId="1551"/>
    <cellStyle name="T_09f_TienluongThannhaso9_KH Von 2012 gui BKH 1" xfId="1552"/>
    <cellStyle name="T_09f_TienluongThannhaso9_QD ke hoach dau thau" xfId="1553"/>
    <cellStyle name="T_09f_TienluongThannhaso9_tinh toan hoang ha" xfId="1554"/>
    <cellStyle name="T_09f_TienluongThannhaso9_Tong von ĐTPT" xfId="1555"/>
    <cellStyle name="T_10b_PhanThanNhaSo10" xfId="1556"/>
    <cellStyle name="T_10b_PhanThanNhaSo10_bieu ke hoach dau thau" xfId="1557"/>
    <cellStyle name="T_10b_PhanThanNhaSo10_bieu ke hoach dau thau truong mam non SKH" xfId="1558"/>
    <cellStyle name="T_10b_PhanThanNhaSo10_bieu tong hop lai kh von 2011 gui phong TH-KTDN" xfId="1559"/>
    <cellStyle name="T_10b_PhanThanNhaSo10_Book1" xfId="1560"/>
    <cellStyle name="T_10b_PhanThanNhaSo10_Book1_Ke hoach 2010 (theo doi 11-8-2010)" xfId="1561"/>
    <cellStyle name="T_10b_PhanThanNhaSo10_Book1_ke hoach dau thau 30-6-2010" xfId="1562"/>
    <cellStyle name="T_10b_PhanThanNhaSo10_Copy of KH PHAN BO VON ĐỐI ỨNG NAM 2011 (30 TY phuong án gop WB)" xfId="1563"/>
    <cellStyle name="T_10b_PhanThanNhaSo10_DTTD chieng chan Tham lai 29-9-2009" xfId="1564"/>
    <cellStyle name="T_10b_PhanThanNhaSo10_Du toan nuoc San Thang (GD2)" xfId="1565"/>
    <cellStyle name="T_10b_PhanThanNhaSo10_Ke hoach 2010 (theo doi 11-8-2010)" xfId="1566"/>
    <cellStyle name="T_10b_PhanThanNhaSo10_ke hoach dau thau 30-6-2010" xfId="1567"/>
    <cellStyle name="T_10b_PhanThanNhaSo10_KH Von 2012 gui BKH 1" xfId="1568"/>
    <cellStyle name="T_10b_PhanThanNhaSo10_QD ke hoach dau thau" xfId="1569"/>
    <cellStyle name="T_10b_PhanThanNhaSo10_tinh toan hoang ha" xfId="1570"/>
    <cellStyle name="T_10b_PhanThanNhaSo10_Tong von ĐTPT" xfId="1571"/>
    <cellStyle name="T_6 GIAN 3 TANG" xfId="1572"/>
    <cellStyle name="T_bao cao" xfId="1573"/>
    <cellStyle name="T_Bao cao kttb milk yomilkYAO-mien bac" xfId="1574"/>
    <cellStyle name="T_Bao cao so lieu kiem toan nam 2007 sua" xfId="1575"/>
    <cellStyle name="T_Bao cao TPCP" xfId="1576"/>
    <cellStyle name="T_BBTNG-06" xfId="1577"/>
    <cellStyle name="T_BC CTMT-2008 Ttinh" xfId="1578"/>
    <cellStyle name="T_bc_km_ngay" xfId="1579"/>
    <cellStyle name="T_Bieu  KH CTMT QG trinh HDND" xfId="1580"/>
    <cellStyle name="T_Bieu chi tieu KH 2008 10_12 IN" xfId="1581"/>
    <cellStyle name="T_bieu ke hoach dau thau" xfId="1582"/>
    <cellStyle name="T_bieu ke hoach dau thau truong mam non SKH" xfId="1583"/>
    <cellStyle name="T_Bieu mau danh muc du an thuoc CTMTQG nam 2008" xfId="1584"/>
    <cellStyle name="T_bieu tong hop lai kh von 2011 gui phong TH-KTDN" xfId="1585"/>
    <cellStyle name="T_Bieu tong hop nhu cau ung 2011 da chon loc -Mien nui" xfId="1586"/>
    <cellStyle name="T_Bieu TPCP Quynh sua ngay 14_7 IN" xfId="1587"/>
    <cellStyle name="T_Book1" xfId="1588"/>
    <cellStyle name="T_Book1_09_BangTongHopKinhPhiNhaso9" xfId="1589"/>
    <cellStyle name="T_Book1_09_BangTongHopKinhPhiNhaso9_bieu ke hoach dau thau" xfId="1590"/>
    <cellStyle name="T_Book1_09_BangTongHopKinhPhiNhaso9_bieu ke hoach dau thau truong mam non SKH" xfId="1591"/>
    <cellStyle name="T_Book1_09_BangTongHopKinhPhiNhaso9_bieu tong hop lai kh von 2011 gui phong TH-KTDN" xfId="1592"/>
    <cellStyle name="T_Book1_09_BangTongHopKinhPhiNhaso9_Book1" xfId="1593"/>
    <cellStyle name="T_Book1_09_BangTongHopKinhPhiNhaso9_Book1_Ke hoach 2010 (theo doi 11-8-2010)" xfId="1594"/>
    <cellStyle name="T_Book1_09_BangTongHopKinhPhiNhaso9_Book1_ke hoach dau thau 30-6-2010" xfId="1595"/>
    <cellStyle name="T_Book1_09_BangTongHopKinhPhiNhaso9_Copy of KH PHAN BO VON ĐỐI ỨNG NAM 2011 (30 TY phuong án gop WB)" xfId="1596"/>
    <cellStyle name="T_Book1_09_BangTongHopKinhPhiNhaso9_DTTD chieng chan Tham lai 29-9-2009" xfId="1597"/>
    <cellStyle name="T_Book1_09_BangTongHopKinhPhiNhaso9_Du toan nuoc San Thang (GD2)" xfId="1598"/>
    <cellStyle name="T_Book1_09_BangTongHopKinhPhiNhaso9_Ke hoach 2010 (theo doi 11-8-2010)" xfId="1599"/>
    <cellStyle name="T_Book1_09_BangTongHopKinhPhiNhaso9_ke hoach dau thau 30-6-2010" xfId="1600"/>
    <cellStyle name="T_Book1_09_BangTongHopKinhPhiNhaso9_KH Von 2012 gui BKH 1" xfId="1601"/>
    <cellStyle name="T_Book1_09_BangTongHopKinhPhiNhaso9_QD ke hoach dau thau" xfId="1602"/>
    <cellStyle name="T_Book1_09_BangTongHopKinhPhiNhaso9_tinh toan hoang ha" xfId="1603"/>
    <cellStyle name="T_Book1_09_BangTongHopKinhPhiNhaso9_Tong von ĐTPT" xfId="1604"/>
    <cellStyle name="T_Book1_09a_PhanMongNhaSo9" xfId="1605"/>
    <cellStyle name="T_Book1_09a_PhanMongNhaSo9_bieu ke hoach dau thau" xfId="1606"/>
    <cellStyle name="T_Book1_09a_PhanMongNhaSo9_bieu ke hoach dau thau truong mam non SKH" xfId="1607"/>
    <cellStyle name="T_Book1_09a_PhanMongNhaSo9_bieu tong hop lai kh von 2011 gui phong TH-KTDN" xfId="1608"/>
    <cellStyle name="T_Book1_09a_PhanMongNhaSo9_Book1" xfId="1609"/>
    <cellStyle name="T_Book1_09a_PhanMongNhaSo9_Book1_Ke hoach 2010 (theo doi 11-8-2010)" xfId="1610"/>
    <cellStyle name="T_Book1_09a_PhanMongNhaSo9_Book1_ke hoach dau thau 30-6-2010" xfId="1611"/>
    <cellStyle name="T_Book1_09a_PhanMongNhaSo9_Copy of KH PHAN BO VON ĐỐI ỨNG NAM 2011 (30 TY phuong án gop WB)" xfId="1612"/>
    <cellStyle name="T_Book1_09a_PhanMongNhaSo9_DTTD chieng chan Tham lai 29-9-2009" xfId="1613"/>
    <cellStyle name="T_Book1_09a_PhanMongNhaSo9_Du toan nuoc San Thang (GD2)" xfId="1614"/>
    <cellStyle name="T_Book1_09a_PhanMongNhaSo9_Ke hoach 2010 (theo doi 11-8-2010)" xfId="1615"/>
    <cellStyle name="T_Book1_09a_PhanMongNhaSo9_ke hoach dau thau 30-6-2010" xfId="1616"/>
    <cellStyle name="T_Book1_09a_PhanMongNhaSo9_KH Von 2012 gui BKH 1" xfId="1617"/>
    <cellStyle name="T_Book1_09a_PhanMongNhaSo9_QD ke hoach dau thau" xfId="1618"/>
    <cellStyle name="T_Book1_09a_PhanMongNhaSo9_tinh toan hoang ha" xfId="1619"/>
    <cellStyle name="T_Book1_09a_PhanMongNhaSo9_Tong von ĐTPT" xfId="1620"/>
    <cellStyle name="T_Book1_09b_PhanThannhaso9" xfId="1621"/>
    <cellStyle name="T_Book1_09b_PhanThannhaso9_bieu ke hoach dau thau" xfId="1622"/>
    <cellStyle name="T_Book1_09b_PhanThannhaso9_bieu ke hoach dau thau truong mam non SKH" xfId="1623"/>
    <cellStyle name="T_Book1_09b_PhanThannhaso9_bieu tong hop lai kh von 2011 gui phong TH-KTDN" xfId="1624"/>
    <cellStyle name="T_Book1_09b_PhanThannhaso9_Book1" xfId="1625"/>
    <cellStyle name="T_Book1_09b_PhanThannhaso9_Book1_Ke hoach 2010 (theo doi 11-8-2010)" xfId="1626"/>
    <cellStyle name="T_Book1_09b_PhanThannhaso9_Book1_ke hoach dau thau 30-6-2010" xfId="1627"/>
    <cellStyle name="T_Book1_09b_PhanThannhaso9_Copy of KH PHAN BO VON ĐỐI ỨNG NAM 2011 (30 TY phuong án gop WB)" xfId="1628"/>
    <cellStyle name="T_Book1_09b_PhanThannhaso9_DTTD chieng chan Tham lai 29-9-2009" xfId="1629"/>
    <cellStyle name="T_Book1_09b_PhanThannhaso9_Du toan nuoc San Thang (GD2)" xfId="1630"/>
    <cellStyle name="T_Book1_09b_PhanThannhaso9_Ke hoach 2010 (theo doi 11-8-2010)" xfId="1631"/>
    <cellStyle name="T_Book1_09b_PhanThannhaso9_ke hoach dau thau 30-6-2010" xfId="1632"/>
    <cellStyle name="T_Book1_09b_PhanThannhaso9_KH Von 2012 gui BKH 1" xfId="1633"/>
    <cellStyle name="T_Book1_09b_PhanThannhaso9_QD ke hoach dau thau" xfId="1634"/>
    <cellStyle name="T_Book1_09b_PhanThannhaso9_tinh toan hoang ha" xfId="1635"/>
    <cellStyle name="T_Book1_09b_PhanThannhaso9_Tong von ĐTPT" xfId="1636"/>
    <cellStyle name="T_Book1_09c_PhandienNhaso9" xfId="1637"/>
    <cellStyle name="T_Book1_09c_PhandienNhaso9_bieu ke hoach dau thau" xfId="1638"/>
    <cellStyle name="T_Book1_09c_PhandienNhaso9_bieu ke hoach dau thau truong mam non SKH" xfId="1639"/>
    <cellStyle name="T_Book1_09c_PhandienNhaso9_bieu tong hop lai kh von 2011 gui phong TH-KTDN" xfId="1640"/>
    <cellStyle name="T_Book1_09c_PhandienNhaso9_Book1" xfId="1641"/>
    <cellStyle name="T_Book1_09c_PhandienNhaso9_Book1_Ke hoach 2010 (theo doi 11-8-2010)" xfId="1642"/>
    <cellStyle name="T_Book1_09c_PhandienNhaso9_Book1_ke hoach dau thau 30-6-2010" xfId="1643"/>
    <cellStyle name="T_Book1_09c_PhandienNhaso9_Copy of KH PHAN BO VON ĐỐI ỨNG NAM 2011 (30 TY phuong án gop WB)" xfId="1644"/>
    <cellStyle name="T_Book1_09c_PhandienNhaso9_DTTD chieng chan Tham lai 29-9-2009" xfId="1645"/>
    <cellStyle name="T_Book1_09c_PhandienNhaso9_Du toan nuoc San Thang (GD2)" xfId="1646"/>
    <cellStyle name="T_Book1_09c_PhandienNhaso9_Ke hoach 2010 (theo doi 11-8-2010)" xfId="1647"/>
    <cellStyle name="T_Book1_09c_PhandienNhaso9_ke hoach dau thau 30-6-2010" xfId="1648"/>
    <cellStyle name="T_Book1_09c_PhandienNhaso9_KH Von 2012 gui BKH 1" xfId="1649"/>
    <cellStyle name="T_Book1_09c_PhandienNhaso9_QD ke hoach dau thau" xfId="1650"/>
    <cellStyle name="T_Book1_09c_PhandienNhaso9_tinh toan hoang ha" xfId="1651"/>
    <cellStyle name="T_Book1_09c_PhandienNhaso9_Tong von ĐTPT" xfId="1652"/>
    <cellStyle name="T_Book1_09d_Phannuocnhaso9" xfId="1653"/>
    <cellStyle name="T_Book1_09d_Phannuocnhaso9_bieu ke hoach dau thau" xfId="1654"/>
    <cellStyle name="T_Book1_09d_Phannuocnhaso9_bieu ke hoach dau thau truong mam non SKH" xfId="1655"/>
    <cellStyle name="T_Book1_09d_Phannuocnhaso9_bieu tong hop lai kh von 2011 gui phong TH-KTDN" xfId="1656"/>
    <cellStyle name="T_Book1_09d_Phannuocnhaso9_Book1" xfId="1657"/>
    <cellStyle name="T_Book1_09d_Phannuocnhaso9_Book1_Ke hoach 2010 (theo doi 11-8-2010)" xfId="1658"/>
    <cellStyle name="T_Book1_09d_Phannuocnhaso9_Book1_ke hoach dau thau 30-6-2010" xfId="1659"/>
    <cellStyle name="T_Book1_09d_Phannuocnhaso9_Copy of KH PHAN BO VON ĐỐI ỨNG NAM 2011 (30 TY phuong án gop WB)" xfId="1660"/>
    <cellStyle name="T_Book1_09d_Phannuocnhaso9_DTTD chieng chan Tham lai 29-9-2009" xfId="1661"/>
    <cellStyle name="T_Book1_09d_Phannuocnhaso9_Du toan nuoc San Thang (GD2)" xfId="1662"/>
    <cellStyle name="T_Book1_09d_Phannuocnhaso9_Ke hoach 2010 (theo doi 11-8-2010)" xfId="1663"/>
    <cellStyle name="T_Book1_09d_Phannuocnhaso9_ke hoach dau thau 30-6-2010" xfId="1664"/>
    <cellStyle name="T_Book1_09d_Phannuocnhaso9_KH Von 2012 gui BKH 1" xfId="1665"/>
    <cellStyle name="T_Book1_09d_Phannuocnhaso9_QD ke hoach dau thau" xfId="1666"/>
    <cellStyle name="T_Book1_09d_Phannuocnhaso9_tinh toan hoang ha" xfId="1667"/>
    <cellStyle name="T_Book1_09d_Phannuocnhaso9_Tong von ĐTPT" xfId="1668"/>
    <cellStyle name="T_Book1_09f_TienluongThannhaso9" xfId="1669"/>
    <cellStyle name="T_Book1_09f_TienluongThannhaso9_bieu ke hoach dau thau" xfId="1670"/>
    <cellStyle name="T_Book1_09f_TienluongThannhaso9_bieu ke hoach dau thau truong mam non SKH" xfId="1671"/>
    <cellStyle name="T_Book1_09f_TienluongThannhaso9_bieu tong hop lai kh von 2011 gui phong TH-KTDN" xfId="1672"/>
    <cellStyle name="T_Book1_09f_TienluongThannhaso9_Book1" xfId="1673"/>
    <cellStyle name="T_Book1_09f_TienluongThannhaso9_Book1_Ke hoach 2010 (theo doi 11-8-2010)" xfId="1674"/>
    <cellStyle name="T_Book1_09f_TienluongThannhaso9_Book1_ke hoach dau thau 30-6-2010" xfId="1675"/>
    <cellStyle name="T_Book1_09f_TienluongThannhaso9_Copy of KH PHAN BO VON ĐỐI ỨNG NAM 2011 (30 TY phuong án gop WB)" xfId="1676"/>
    <cellStyle name="T_Book1_09f_TienluongThannhaso9_DTTD chieng chan Tham lai 29-9-2009" xfId="1677"/>
    <cellStyle name="T_Book1_09f_TienluongThannhaso9_Du toan nuoc San Thang (GD2)" xfId="1678"/>
    <cellStyle name="T_Book1_09f_TienluongThannhaso9_Ke hoach 2010 (theo doi 11-8-2010)" xfId="1679"/>
    <cellStyle name="T_Book1_09f_TienluongThannhaso9_ke hoach dau thau 30-6-2010" xfId="1680"/>
    <cellStyle name="T_Book1_09f_TienluongThannhaso9_KH Von 2012 gui BKH 1" xfId="1681"/>
    <cellStyle name="T_Book1_09f_TienluongThannhaso9_QD ke hoach dau thau" xfId="1682"/>
    <cellStyle name="T_Book1_09f_TienluongThannhaso9_tinh toan hoang ha" xfId="1683"/>
    <cellStyle name="T_Book1_09f_TienluongThannhaso9_Tong von ĐTPT" xfId="1684"/>
    <cellStyle name="T_Book1_1" xfId="1685"/>
    <cellStyle name="T_Book1_1_Bao cao danh muc cac cong trinh tren dia ban huyen 4-2010" xfId="1686"/>
    <cellStyle name="T_Book1_1_Bao cao TPCP" xfId="1687"/>
    <cellStyle name="T_Book1_1_bao_cao_TH_th_cong_tac_dau_thau_-_ngay251209" xfId="1688"/>
    <cellStyle name="T_Book1_1_bieu ke hoach dau thau" xfId="1689"/>
    <cellStyle name="T_Book1_1_bieu ke hoach dau thau truong mam non SKH" xfId="1690"/>
    <cellStyle name="T_Book1_1_bieu tong hop lai kh von 2011 gui phong TH-KTDN" xfId="1691"/>
    <cellStyle name="T_Book1_1_Bieu tong hop nhu cau ung 2011 da chon loc -Mien nui" xfId="1692"/>
    <cellStyle name="T_Book1_1_Book1" xfId="1693"/>
    <cellStyle name="T_Book1_1_Book1_1" xfId="1694"/>
    <cellStyle name="T_Book1_1_Book1_1_Bao cao TPCP" xfId="1695"/>
    <cellStyle name="T_Book1_1_Book1_1_Ke hoach 2010 (theo doi 11-8-2010)" xfId="1696"/>
    <cellStyle name="T_Book1_1_Book1_1_ke hoach dau thau 30-6-2010" xfId="1697"/>
    <cellStyle name="T_Book1_1_Book1_2" xfId="1698"/>
    <cellStyle name="T_Book1_1_Book1_2_Ke hoach 2010 (theo doi 11-8-2010)" xfId="1699"/>
    <cellStyle name="T_Book1_1_Book1_3" xfId="1700"/>
    <cellStyle name="T_Book1_1_Book1_Bao cao 9 thang  XDCB" xfId="1701"/>
    <cellStyle name="T_Book1_1_Book1_Bao cao TPCP" xfId="1702"/>
    <cellStyle name="T_Book1_1_Book1_DTTD chieng chan Tham lai 29-9-2009" xfId="1703"/>
    <cellStyle name="T_Book1_1_Book1_Ke hoach 2010 (theo doi 11-8-2010)" xfId="1704"/>
    <cellStyle name="T_Book1_1_Book1_ke hoach dau thau 30-6-2010" xfId="1705"/>
    <cellStyle name="T_Book1_1_Book1_KH Von 2012 gui BKH 1" xfId="1706"/>
    <cellStyle name="T_Book1_1_Book1_KH Von 2012 gui BKH 2" xfId="1707"/>
    <cellStyle name="T_Book1_1_Book1_TONG HOP HOAN THUE NAM 2011" xfId="1708"/>
    <cellStyle name="T_Book1_1_Can ho 2p phai goc 0.5" xfId="1709"/>
    <cellStyle name="T_Book1_1_Chi tieu KH nam 2009" xfId="1710"/>
    <cellStyle name="T_Book1_1_cong bo gia VLXD thang 4" xfId="1711"/>
    <cellStyle name="T_Book1_1_Copy of KH PHAN BO VON ĐỐI ỨNG NAM 2011 (30 TY phuong án gop WB)" xfId="1712"/>
    <cellStyle name="T_Book1_1_CPK" xfId="1713"/>
    <cellStyle name="T_Book1_1_CPK_bieu ke hoach dau thau" xfId="1714"/>
    <cellStyle name="T_Book1_1_CPK_bieu ke hoach dau thau truong mam non SKH" xfId="1715"/>
    <cellStyle name="T_Book1_1_CPK_bieu tong hop lai kh von 2011 gui phong TH-KTDN" xfId="1716"/>
    <cellStyle name="T_Book1_1_CPK_Book1" xfId="1717"/>
    <cellStyle name="T_Book1_1_CPK_Book1_Ke hoach 2010 (theo doi 11-8-2010)" xfId="1718"/>
    <cellStyle name="T_Book1_1_CPK_Book1_ke hoach dau thau 30-6-2010" xfId="1719"/>
    <cellStyle name="T_Book1_1_CPK_Copy of KH PHAN BO VON ĐỐI ỨNG NAM 2011 (30 TY phuong án gop WB)" xfId="1720"/>
    <cellStyle name="T_Book1_1_CPK_DTTD chieng chan Tham lai 29-9-2009" xfId="1721"/>
    <cellStyle name="T_Book1_1_CPK_Du toan nuoc San Thang (GD2)" xfId="1722"/>
    <cellStyle name="T_Book1_1_CPK_Ke hoach 2010 (theo doi 11-8-2010)" xfId="1723"/>
    <cellStyle name="T_Book1_1_CPK_ke hoach dau thau 30-6-2010" xfId="1724"/>
    <cellStyle name="T_Book1_1_CPK_KH Von 2012 gui BKH 1" xfId="1725"/>
    <cellStyle name="T_Book1_1_CPK_QD ke hoach dau thau" xfId="1726"/>
    <cellStyle name="T_Book1_1_CPK_tinh toan hoang ha" xfId="1727"/>
    <cellStyle name="T_Book1_1_CPK_Tong von ĐTPT" xfId="1728"/>
    <cellStyle name="T_Book1_1_dang vien mói" xfId="1729"/>
    <cellStyle name="T_Book1_1_Danh Mục KCM trinh BKH 2011 (BS 30A)" xfId="1730"/>
    <cellStyle name="T_Book1_1_DT 1751 Muong Khoa" xfId="1731"/>
    <cellStyle name="T_Book1_1_DT Nam vai" xfId="1732"/>
    <cellStyle name="T_Book1_1_DT Nam vai_bieu ke hoach dau thau" xfId="1733"/>
    <cellStyle name="T_Book1_1_DT Nam vai_bieu ke hoach dau thau truong mam non SKH" xfId="1734"/>
    <cellStyle name="T_Book1_1_DT Nam vai_Book1" xfId="1735"/>
    <cellStyle name="T_Book1_1_DT Nam vai_DTTD chieng chan Tham lai 29-9-2009" xfId="1736"/>
    <cellStyle name="T_Book1_1_DT Nam vai_Ke hoach 2010 (theo doi 11-8-2010)" xfId="1737"/>
    <cellStyle name="T_Book1_1_DT Nam vai_ke hoach dau thau 30-6-2010" xfId="1738"/>
    <cellStyle name="T_Book1_1_DT Nam vai_QD ke hoach dau thau" xfId="1739"/>
    <cellStyle name="T_Book1_1_DT Nam vai_tinh toan hoang ha" xfId="1740"/>
    <cellStyle name="T_Book1_1_DT NHA KHACH -12" xfId="1741"/>
    <cellStyle name="T_Book1_1_DT tieu hoc diem TDC ban Cho 28-02-09" xfId="1742"/>
    <cellStyle name="T_Book1_1_DTTD chieng chan Tham lai 29-9-2009" xfId="1743"/>
    <cellStyle name="T_Book1_1_Du toan nuoc San Thang (GD2)" xfId="1744"/>
    <cellStyle name="T_Book1_1_DuToan92009Luong650" xfId="1745"/>
    <cellStyle name="T_Book1_1_GVL" xfId="1746"/>
    <cellStyle name="T_Book1_1_HD TT1" xfId="1747"/>
    <cellStyle name="T_Book1_1_Ke hoach 2010 ngay 14.4.10" xfId="1748"/>
    <cellStyle name="T_Book1_1_Ke hoach 2010 ngay 31-01" xfId="1749"/>
    <cellStyle name="T_Book1_1_ke hoach dau thau 30-6-2010" xfId="1750"/>
    <cellStyle name="T_Book1_1_Ket du ung NS" xfId="1751"/>
    <cellStyle name="T_Book1_1_KH Von 2012 gui BKH 1" xfId="1752"/>
    <cellStyle name="T_Book1_1_Nha lop hoc 8 P" xfId="1753"/>
    <cellStyle name="T_Book1_1_Phan pha do" xfId="1754"/>
    <cellStyle name="T_Book1_1_QĐ 980" xfId="1755"/>
    <cellStyle name="T_Book1_1_QD ke hoach dau thau" xfId="1756"/>
    <cellStyle name="T_Book1_1_Sheet2" xfId="1757"/>
    <cellStyle name="T_Book1_1_TH danh muc 08-09 den ngay 30-8-09" xfId="1758"/>
    <cellStyle name="T_Book1_1_Thiet bi" xfId="1759"/>
    <cellStyle name="T_Book1_1_Thiet bi_bieu ke hoach dau thau" xfId="1760"/>
    <cellStyle name="T_Book1_1_Thiet bi_bieu ke hoach dau thau truong mam non SKH" xfId="1761"/>
    <cellStyle name="T_Book1_1_Thiet bi_bieu tong hop lai kh von 2011 gui phong TH-KTDN" xfId="1762"/>
    <cellStyle name="T_Book1_1_Thiet bi_Book1" xfId="1763"/>
    <cellStyle name="T_Book1_1_Thiet bi_Book1_Ke hoach 2010 (theo doi 11-8-2010)" xfId="1764"/>
    <cellStyle name="T_Book1_1_Thiet bi_Book1_ke hoach dau thau 30-6-2010" xfId="1765"/>
    <cellStyle name="T_Book1_1_Thiet bi_Copy of KH PHAN BO VON ĐỐI ỨNG NAM 2011 (30 TY phuong án gop WB)" xfId="1766"/>
    <cellStyle name="T_Book1_1_Thiet bi_DTTD chieng chan Tham lai 29-9-2009" xfId="1767"/>
    <cellStyle name="T_Book1_1_Thiet bi_Du toan nuoc San Thang (GD2)" xfId="1768"/>
    <cellStyle name="T_Book1_1_Thiet bi_Ke hoach 2010 (theo doi 11-8-2010)" xfId="1769"/>
    <cellStyle name="T_Book1_1_Thiet bi_ke hoach dau thau 30-6-2010" xfId="1770"/>
    <cellStyle name="T_Book1_1_Thiet bi_KH Von 2012 gui BKH 1" xfId="1771"/>
    <cellStyle name="T_Book1_1_Thiet bi_QD ke hoach dau thau" xfId="1772"/>
    <cellStyle name="T_Book1_1_Thiet bi_tinh toan hoang ha" xfId="1773"/>
    <cellStyle name="T_Book1_1_Thiet bi_Tong von ĐTPT" xfId="1774"/>
    <cellStyle name="T_Book1_1_tien luong" xfId="1775"/>
    <cellStyle name="T_Book1_1_Tien luong chuan 01" xfId="1776"/>
    <cellStyle name="T_Book1_1_Tienluong" xfId="1777"/>
    <cellStyle name="T_Book1_1_tinh toan hoang ha" xfId="1778"/>
    <cellStyle name="T_Book1_1_Tong hop  " xfId="1779"/>
    <cellStyle name="T_Book1_1_Tong von ĐTPT" xfId="1780"/>
    <cellStyle name="T_Book1_1_TU VAN THUY LOI THAM  PHE" xfId="1781"/>
    <cellStyle name="T_Book1_10b_PhanThanNhaSo10" xfId="1782"/>
    <cellStyle name="T_Book1_10b_PhanThanNhaSo10_bieu ke hoach dau thau" xfId="1783"/>
    <cellStyle name="T_Book1_10b_PhanThanNhaSo10_bieu ke hoach dau thau truong mam non SKH" xfId="1784"/>
    <cellStyle name="T_Book1_10b_PhanThanNhaSo10_bieu tong hop lai kh von 2011 gui phong TH-KTDN" xfId="1785"/>
    <cellStyle name="T_Book1_10b_PhanThanNhaSo10_Book1" xfId="1786"/>
    <cellStyle name="T_Book1_10b_PhanThanNhaSo10_Book1_Ke hoach 2010 (theo doi 11-8-2010)" xfId="1787"/>
    <cellStyle name="T_Book1_10b_PhanThanNhaSo10_Book1_ke hoach dau thau 30-6-2010" xfId="1788"/>
    <cellStyle name="T_Book1_10b_PhanThanNhaSo10_Copy of KH PHAN BO VON ĐỐI ỨNG NAM 2011 (30 TY phuong án gop WB)" xfId="1789"/>
    <cellStyle name="T_Book1_10b_PhanThanNhaSo10_DTTD chieng chan Tham lai 29-9-2009" xfId="1790"/>
    <cellStyle name="T_Book1_10b_PhanThanNhaSo10_Du toan nuoc San Thang (GD2)" xfId="1791"/>
    <cellStyle name="T_Book1_10b_PhanThanNhaSo10_Ke hoach 2010 (theo doi 11-8-2010)" xfId="1792"/>
    <cellStyle name="T_Book1_10b_PhanThanNhaSo10_ke hoach dau thau 30-6-2010" xfId="1793"/>
    <cellStyle name="T_Book1_10b_PhanThanNhaSo10_KH Von 2012 gui BKH 1" xfId="1794"/>
    <cellStyle name="T_Book1_10b_PhanThanNhaSo10_QD ke hoach dau thau" xfId="1795"/>
    <cellStyle name="T_Book1_10b_PhanThanNhaSo10_tinh toan hoang ha" xfId="1796"/>
    <cellStyle name="T_Book1_10b_PhanThanNhaSo10_Tong von ĐTPT" xfId="1797"/>
    <cellStyle name="T_Book1_2" xfId="1798"/>
    <cellStyle name="T_Book1_2_Bao cao danh muc cac cong trinh tren dia ban huyen 4-2010" xfId="1799"/>
    <cellStyle name="T_Book1_2_Bao cao TPCP" xfId="1800"/>
    <cellStyle name="T_Book1_2_bao_cao_TH_th_cong_tac_dau_thau_-_ngay251209" xfId="1801"/>
    <cellStyle name="T_Book1_2_bieu ke hoach dau thau" xfId="1802"/>
    <cellStyle name="T_Book1_2_bieu ke hoach dau thau truong mam non SKH" xfId="1803"/>
    <cellStyle name="T_Book1_2_bieu tong hop lai kh von 2011 gui phong TH-KTDN" xfId="1804"/>
    <cellStyle name="T_Book1_2_Book1" xfId="1805"/>
    <cellStyle name="T_Book1_2_Book1_1" xfId="1806"/>
    <cellStyle name="T_Book1_2_Book1_1_Book1" xfId="1807"/>
    <cellStyle name="T_Book1_2_Book1_1_Book1_Ke hoach 2010 (theo doi 11-8-2010)" xfId="1808"/>
    <cellStyle name="T_Book1_2_Book1_1_Ke hoach 2010 (theo doi 11-8-2010)" xfId="1809"/>
    <cellStyle name="T_Book1_2_Book1_1_ke hoach dau thau 30-6-2010" xfId="1810"/>
    <cellStyle name="T_Book1_2_Book1_2" xfId="1811"/>
    <cellStyle name="T_Book1_2_Book1_2_Ke hoach 2010 (theo doi 11-8-2010)" xfId="1812"/>
    <cellStyle name="T_Book1_2_Book1_Bao cao 9 thang  XDCB" xfId="1813"/>
    <cellStyle name="T_Book1_2_Book1_bao cao tinh hinh thuc hien den 31-7" xfId="1814"/>
    <cellStyle name="T_Book1_2_Book1_Book1" xfId="1815"/>
    <cellStyle name="T_Book1_2_Book1_Book1_Ke hoach 2010 (theo doi 11-8-2010)" xfId="1816"/>
    <cellStyle name="T_Book1_2_Book1_Ke hoach 2010 (theo doi 11-8-2010)" xfId="1817"/>
    <cellStyle name="T_Book1_2_Book1_ke hoach dau thau 30-6-2010" xfId="1818"/>
    <cellStyle name="T_Book1_2_Book1_KH Von 2012 gui BKH 1" xfId="1819"/>
    <cellStyle name="T_Book1_2_Book1_KH Von 2012 gui BKH 2" xfId="1820"/>
    <cellStyle name="T_Book1_2_Book1_Quy 3 nam 2011" xfId="1821"/>
    <cellStyle name="T_Book1_2_Book1_Theo doi thanh toan" xfId="1822"/>
    <cellStyle name="T_Book1_2_Book1_TONG HOP HOAN THUE NAM 2011" xfId="1823"/>
    <cellStyle name="T_Book1_2_Chi tieu KH nam 2009" xfId="1824"/>
    <cellStyle name="T_Book1_2_cong bo gia VLXD thang 4" xfId="1825"/>
    <cellStyle name="T_Book1_2_Copy of KH PHAN BO VON ĐỐI ỨNG NAM 2011 (30 TY phuong án gop WB)" xfId="1826"/>
    <cellStyle name="T_Book1_2_dang vien mói" xfId="1827"/>
    <cellStyle name="T_Book1_2_Danh Mục KCM trinh BKH 2011 (BS 30A)" xfId="1828"/>
    <cellStyle name="T_Book1_2_DT 1751 Muong Khoa" xfId="1829"/>
    <cellStyle name="T_Book1_2_DT Nam vai" xfId="1830"/>
    <cellStyle name="T_Book1_2_DT Nam vai_bieu ke hoach dau thau" xfId="1831"/>
    <cellStyle name="T_Book1_2_DT Nam vai_bieu ke hoach dau thau truong mam non SKH" xfId="1832"/>
    <cellStyle name="T_Book1_2_DT Nam vai_Book1" xfId="1833"/>
    <cellStyle name="T_Book1_2_DT Nam vai_DTTD chieng chan Tham lai 29-9-2009" xfId="1834"/>
    <cellStyle name="T_Book1_2_DT Nam vai_Ke hoach 2010 (theo doi 11-8-2010)" xfId="1835"/>
    <cellStyle name="T_Book1_2_DT Nam vai_ke hoach dau thau 30-6-2010" xfId="1836"/>
    <cellStyle name="T_Book1_2_DT Nam vai_QD ke hoach dau thau" xfId="1837"/>
    <cellStyle name="T_Book1_2_DT Nam vai_tinh toan hoang ha" xfId="1838"/>
    <cellStyle name="T_Book1_2_DT NHA KHACH -12" xfId="1839"/>
    <cellStyle name="T_Book1_2_DT tieu hoc diem TDC ban Cho 28-02-09" xfId="1840"/>
    <cellStyle name="T_Book1_2_DTTD chieng chan Tham lai 29-9-2009" xfId="1841"/>
    <cellStyle name="T_Book1_2_Du toan nuoc San Thang (GD2)" xfId="1842"/>
    <cellStyle name="T_Book1_2_DuToan92009Luong650" xfId="1843"/>
    <cellStyle name="T_Book1_2_GVL" xfId="1844"/>
    <cellStyle name="T_Book1_2_HD TT1" xfId="1845"/>
    <cellStyle name="T_Book1_2_Ke hoach 2010 ngay 14.4.10" xfId="1846"/>
    <cellStyle name="T_Book1_2_ke hoach dau thau 30-6-2010" xfId="1847"/>
    <cellStyle name="T_Book1_2_KH Von 2012 gui BKH 1" xfId="1848"/>
    <cellStyle name="T_Book1_2_Nha lop hoc 8 P" xfId="1849"/>
    <cellStyle name="T_Book1_2_Phan pha do" xfId="1850"/>
    <cellStyle name="T_Book1_2_QĐ 980" xfId="1851"/>
    <cellStyle name="T_Book1_2_QD ke hoach dau thau" xfId="1852"/>
    <cellStyle name="T_Book1_2_Sheet2" xfId="1853"/>
    <cellStyle name="T_Book1_2_TH danh muc 08-09 den ngay 30-8-09" xfId="1854"/>
    <cellStyle name="T_Book1_2_Tienluong" xfId="1855"/>
    <cellStyle name="T_Book1_2_tinh toan hoang ha" xfId="1856"/>
    <cellStyle name="T_Book1_2_Tong von ĐTPT" xfId="1857"/>
    <cellStyle name="T_Book1_2_TU VAN THUY LOI THAM  PHE" xfId="1858"/>
    <cellStyle name="T_Book1_3" xfId="1859"/>
    <cellStyle name="T_Book1_3_Book1" xfId="1860"/>
    <cellStyle name="T_Book1_3_Book1_Ke hoach 2010 (theo doi 11-8-2010)" xfId="1861"/>
    <cellStyle name="T_Book1_3_DTTD chieng chan Tham lai 29-9-2009" xfId="1862"/>
    <cellStyle name="T_Book1_3_GVL" xfId="1863"/>
    <cellStyle name="T_Book1_3_Ke hoach 2010 (theo doi 11-8-2010)" xfId="1864"/>
    <cellStyle name="T_Book1_3_KH Von 2012 gui BKH 1" xfId="1865"/>
    <cellStyle name="T_Book1_3_KH Von 2012 gui BKH 2" xfId="1866"/>
    <cellStyle name="T_Book1_3_Theo doi thanh toan" xfId="1867"/>
    <cellStyle name="T_Book1_3_tien luong" xfId="1868"/>
    <cellStyle name="T_Book1_3_Tien luong chuan 01" xfId="1869"/>
    <cellStyle name="T_Book1_3_Tong hop  " xfId="1870"/>
    <cellStyle name="T_Book1_3_TONG HOP HOAN THUE NAM 2011" xfId="1871"/>
    <cellStyle name="T_Book1_4" xfId="1872"/>
    <cellStyle name="T_Book1_4_Book1" xfId="1873"/>
    <cellStyle name="T_Book1_4_Ke hoach 2010 (theo doi 11-8-2010)" xfId="1874"/>
    <cellStyle name="T_Book1_4_Theo doi thanh toan" xfId="1875"/>
    <cellStyle name="T_Book1_4_TONG HOP HOAN THUE NAM 2011" xfId="1876"/>
    <cellStyle name="T_Book1_5" xfId="1877"/>
    <cellStyle name="T_Book1_5_Ke hoach 2010 (theo doi 11-8-2010)" xfId="1878"/>
    <cellStyle name="T_Book1_Báo cáo 2005 theo Văn phòng của A. Quang" xfId="1879"/>
    <cellStyle name="T_Book1_Bao cao danh muc cac cong trinh tren dia ban huyen 4-2010" xfId="1880"/>
    <cellStyle name="T_Book1_Bao cao TPCP" xfId="1881"/>
    <cellStyle name="T_Book1_bao_cao_TH_th_cong_tac_dau_thau_-_ngay251209" xfId="1882"/>
    <cellStyle name="T_Book1_bieu ke hoach dau thau" xfId="1883"/>
    <cellStyle name="T_Book1_bieu ke hoach dau thau truong mam non SKH" xfId="1884"/>
    <cellStyle name="T_Book1_Bieu mau danh muc du an thuoc CTMTQG nam 2008" xfId="1885"/>
    <cellStyle name="T_Book1_Bieu tong hop nhu cau ung 2011 da chon loc -Mien nui" xfId="1886"/>
    <cellStyle name="T_Book1_Book1" xfId="1887"/>
    <cellStyle name="T_Book1_Book1_1" xfId="1888"/>
    <cellStyle name="T_Book1_Book1_1_Bao cao 9 thang  XDCB" xfId="1889"/>
    <cellStyle name="T_Book1_Book1_1_bao cao tinh hinh thuc hien den 31-7" xfId="1890"/>
    <cellStyle name="T_Book1_Book1_1_Bao cao TPCP" xfId="1891"/>
    <cellStyle name="T_Book1_Book1_1_Book1" xfId="1892"/>
    <cellStyle name="T_Book1_Book1_1_Book1_1" xfId="1893"/>
    <cellStyle name="T_Book1_Book1_1_Quy 3 nam 2011" xfId="1894"/>
    <cellStyle name="T_Book1_Book1_1_Theo doi thanh toan" xfId="1895"/>
    <cellStyle name="T_Book1_Book1_1_TONG HOP HOAN THUE NAM 2011" xfId="1896"/>
    <cellStyle name="T_Book1_Book1_2" xfId="1897"/>
    <cellStyle name="T_Book1_Book1_Bao cao danh muc cac cong trinh tren dia ban huyen 4-2010" xfId="1898"/>
    <cellStyle name="T_Book1_Book1_bieu ke hoach dau thau" xfId="1899"/>
    <cellStyle name="T_Book1_Book1_bieu ke hoach dau thau truong mam non SKH" xfId="1900"/>
    <cellStyle name="T_Book1_Book1_bieu tong hop lai kh von 2011 gui phong TH-KTDN" xfId="1901"/>
    <cellStyle name="T_Book1_Book1_Book1" xfId="1902"/>
    <cellStyle name="T_Book1_Book1_Book1_1" xfId="1903"/>
    <cellStyle name="T_Book1_Book1_Book1_Bao cao 9 thang  XDCB" xfId="1904"/>
    <cellStyle name="T_Book1_Book1_Book1_Book1" xfId="1905"/>
    <cellStyle name="T_Book1_Book1_Book1_Ke hoach 2010 (theo doi 11-8-2010)" xfId="1906"/>
    <cellStyle name="T_Book1_Book1_Book1_ke hoach dau thau 30-6-2010" xfId="1907"/>
    <cellStyle name="T_Book1_Book1_Book1_TONG HOP HOAN THUE NAM 2011" xfId="1908"/>
    <cellStyle name="T_Book1_Book1_cong bo gia VLXD thang 4" xfId="1909"/>
    <cellStyle name="T_Book1_Book1_Copy of KH PHAN BO VON ĐỐI ỨNG NAM 2011 (30 TY phuong án gop WB)" xfId="1910"/>
    <cellStyle name="T_Book1_Book1_dang vien mói" xfId="1911"/>
    <cellStyle name="T_Book1_Book1_Danh Mục KCM trinh BKH 2011 (BS 30A)" xfId="1912"/>
    <cellStyle name="T_Book1_Book1_DTTD chieng chan Tham lai 29-9-2009" xfId="1913"/>
    <cellStyle name="T_Book1_Book1_Du toan nuoc San Thang (GD2)" xfId="1914"/>
    <cellStyle name="T_Book1_Book1_DuToan92009Luong650" xfId="1915"/>
    <cellStyle name="T_Book1_Book1_HD TT1" xfId="1916"/>
    <cellStyle name="T_Book1_Book1_Ke hoach 2010 ngay 14.4.10" xfId="1917"/>
    <cellStyle name="T_Book1_Book1_ke hoach dau thau 30-6-2010" xfId="1918"/>
    <cellStyle name="T_Book1_Book1_KH Von 2012 gui BKH 1" xfId="1919"/>
    <cellStyle name="T_Book1_Book1_Nha lop hoc 8 P" xfId="1920"/>
    <cellStyle name="T_Book1_Book1_Phan pha do" xfId="1921"/>
    <cellStyle name="T_Book1_Book1_QĐ 980" xfId="1922"/>
    <cellStyle name="T_Book1_Book1_QD ke hoach dau thau" xfId="1923"/>
    <cellStyle name="T_Book1_Book1_Sheet2" xfId="1924"/>
    <cellStyle name="T_Book1_Book1_TH danh muc 08-09 den ngay 30-8-09" xfId="1925"/>
    <cellStyle name="T_Book1_Book1_tinh toan hoang ha" xfId="1926"/>
    <cellStyle name="T_Book1_Book1_Tong von ĐTPT" xfId="1927"/>
    <cellStyle name="T_Book1_Can ho 2p phai goc 0.5" xfId="1928"/>
    <cellStyle name="T_Book1_Chi tieu KH nam 2009" xfId="1929"/>
    <cellStyle name="T_Book1_cong bo gia VLXD thang 4" xfId="1930"/>
    <cellStyle name="T_Book1_CPK" xfId="1931"/>
    <cellStyle name="T_Book1_CPK_bieu ke hoach dau thau" xfId="1932"/>
    <cellStyle name="T_Book1_CPK_bieu ke hoach dau thau truong mam non SKH" xfId="1933"/>
    <cellStyle name="T_Book1_CPK_bieu tong hop lai kh von 2011 gui phong TH-KTDN" xfId="1934"/>
    <cellStyle name="T_Book1_CPK_Book1" xfId="1935"/>
    <cellStyle name="T_Book1_CPK_Book1_Ke hoach 2010 (theo doi 11-8-2010)" xfId="1936"/>
    <cellStyle name="T_Book1_CPK_Book1_ke hoach dau thau 30-6-2010" xfId="1937"/>
    <cellStyle name="T_Book1_CPK_Copy of KH PHAN BO VON ĐỐI ỨNG NAM 2011 (30 TY phuong án gop WB)" xfId="1938"/>
    <cellStyle name="T_Book1_CPK_DTTD chieng chan Tham lai 29-9-2009" xfId="1939"/>
    <cellStyle name="T_Book1_CPK_Du toan nuoc San Thang (GD2)" xfId="1940"/>
    <cellStyle name="T_Book1_CPK_Ke hoach 2010 (theo doi 11-8-2010)" xfId="1941"/>
    <cellStyle name="T_Book1_CPK_ke hoach dau thau 30-6-2010" xfId="1942"/>
    <cellStyle name="T_Book1_CPK_KH Von 2012 gui BKH 1" xfId="1943"/>
    <cellStyle name="T_Book1_CPK_QD ke hoach dau thau" xfId="1944"/>
    <cellStyle name="T_Book1_CPK_tinh toan hoang ha" xfId="1945"/>
    <cellStyle name="T_Book1_CPK_Tong von ĐTPT" xfId="1946"/>
    <cellStyle name="T_Book1_dang vien mói" xfId="1947"/>
    <cellStyle name="T_Book1_Danh Mục KCM trinh BKH 2011 (BS 30A)" xfId="1948"/>
    <cellStyle name="T_Book1_DT 1751 Muong Khoa" xfId="1949"/>
    <cellStyle name="T_Book1_DT Nam vai" xfId="1950"/>
    <cellStyle name="T_Book1_DT Nam vai_bieu ke hoach dau thau" xfId="1951"/>
    <cellStyle name="T_Book1_DT Nam vai_bieu ke hoach dau thau truong mam non SKH" xfId="1952"/>
    <cellStyle name="T_Book1_DT Nam vai_Book1" xfId="1953"/>
    <cellStyle name="T_Book1_DT Nam vai_DTTD chieng chan Tham lai 29-9-2009" xfId="1954"/>
    <cellStyle name="T_Book1_DT Nam vai_Ke hoach 2010 (theo doi 11-8-2010)" xfId="1955"/>
    <cellStyle name="T_Book1_DT Nam vai_ke hoach dau thau 30-6-2010" xfId="1956"/>
    <cellStyle name="T_Book1_DT Nam vai_QD ke hoach dau thau" xfId="1957"/>
    <cellStyle name="T_Book1_DT Nam vai_tinh toan hoang ha" xfId="1958"/>
    <cellStyle name="T_Book1_DT Nha Da nang" xfId="1959"/>
    <cellStyle name="T_Book1_DT NHA KHACH -12" xfId="1960"/>
    <cellStyle name="T_Book1_DT tieu hoc diem TDC ban Cho 28-02-09" xfId="1961"/>
    <cellStyle name="T_Book1_DTTD chieng chan Tham lai 29-9-2009" xfId="1962"/>
    <cellStyle name="T_Book1_Du an khoi cong moi nam 2010" xfId="1963"/>
    <cellStyle name="T_Book1_Du toan" xfId="1964"/>
    <cellStyle name="T_Book1_DU TOAN ban mui" xfId="1965"/>
    <cellStyle name="T_Book1_Du toan nuoc San Thang (GD2)" xfId="1966"/>
    <cellStyle name="T_Book1_DuToan92009Luong650" xfId="1967"/>
    <cellStyle name="T_Book1_dutoanthuyloinamha" xfId="1968"/>
    <cellStyle name="T_Book1_Gui Phai TTra TRUONG PTTH Ka Lang Hieu bo+Phu 17-8-09-" xfId="1969"/>
    <cellStyle name="T_Book1_GVL" xfId="1970"/>
    <cellStyle name="T_Book1_Hang Tom goi9 9-07(Cau 12 sua)" xfId="1971"/>
    <cellStyle name="T_Book1_HD TT1" xfId="1972"/>
    <cellStyle name="T_Book1_hothamdinh" xfId="1973"/>
    <cellStyle name="T_Book1_Ke hoach 2010 ngay 14.4.10" xfId="1974"/>
    <cellStyle name="T_Book1_ke hoach dau thau 30-6-2010" xfId="1975"/>
    <cellStyle name="T_Book1_Ket du ung NS" xfId="1976"/>
    <cellStyle name="T_Book1_Ket qua phan bo von nam 2008" xfId="1977"/>
    <cellStyle name="T_Book1_KH XDCB_2008 lan 2 sua ngay 10-11" xfId="1978"/>
    <cellStyle name="T_Book1_Khoi luong chinh Hang Tom" xfId="1979"/>
    <cellStyle name="T_Book1_Nha lop hoc 8 P" xfId="1980"/>
    <cellStyle name="T_Book1_nha van hoa25-4" xfId="1981"/>
    <cellStyle name="T_Book1_Nhu cau von ung truoc 2011 Tha h Hoa + Nge An gui TW" xfId="1982"/>
    <cellStyle name="T_Book1_Phan pha do" xfId="1983"/>
    <cellStyle name="T_Book1_QĐ 980" xfId="1984"/>
    <cellStyle name="T_Book1_QD ke hoach dau thau" xfId="1985"/>
    <cellStyle name="T_Book1_Sheet2" xfId="1986"/>
    <cellStyle name="T_Book1_TH danh muc 08-09 den ngay 30-8-09" xfId="1987"/>
    <cellStyle name="T_Book1_TH ung tren 70%-Ra soat phap ly-8-6 (dung de chuyen vao vu TH)" xfId="1988"/>
    <cellStyle name="T_Book1_THAU CAT" xfId="1989"/>
    <cellStyle name="T_Book1_Thiet bi" xfId="1990"/>
    <cellStyle name="T_Book1_Thiet bi_bieu ke hoach dau thau" xfId="1991"/>
    <cellStyle name="T_Book1_Thiet bi_bieu ke hoach dau thau truong mam non SKH" xfId="1992"/>
    <cellStyle name="T_Book1_Thiet bi_bieu tong hop lai kh von 2011 gui phong TH-KTDN" xfId="1993"/>
    <cellStyle name="T_Book1_Thiet bi_Book1" xfId="1994"/>
    <cellStyle name="T_Book1_Thiet bi_Book1_Ke hoach 2010 (theo doi 11-8-2010)" xfId="1995"/>
    <cellStyle name="T_Book1_Thiet bi_Book1_ke hoach dau thau 30-6-2010" xfId="1996"/>
    <cellStyle name="T_Book1_Thiet bi_Copy of KH PHAN BO VON ĐỐI ỨNG NAM 2011 (30 TY phuong án gop WB)" xfId="1997"/>
    <cellStyle name="T_Book1_Thiet bi_DTTD chieng chan Tham lai 29-9-2009" xfId="1998"/>
    <cellStyle name="T_Book1_Thiet bi_Du toan nuoc San Thang (GD2)" xfId="1999"/>
    <cellStyle name="T_Book1_Thiet bi_Ke hoach 2010 (theo doi 11-8-2010)" xfId="2000"/>
    <cellStyle name="T_Book1_Thiet bi_ke hoach dau thau 30-6-2010" xfId="2001"/>
    <cellStyle name="T_Book1_Thiet bi_KH Von 2012 gui BKH 1" xfId="2002"/>
    <cellStyle name="T_Book1_Thiet bi_QD ke hoach dau thau" xfId="2003"/>
    <cellStyle name="T_Book1_Thiet bi_tinh toan hoang ha" xfId="2004"/>
    <cellStyle name="T_Book1_Thiet bi_Tong von ĐTPT" xfId="2005"/>
    <cellStyle name="T_Book1_Thuc hien du an 06-10 ngay 18_9" xfId="2006"/>
    <cellStyle name="T_Book1_tien luong" xfId="2007"/>
    <cellStyle name="T_Book1_Tien luong chuan 01" xfId="2008"/>
    <cellStyle name="T_Book1_Tienluong" xfId="2009"/>
    <cellStyle name="T_Book1_tinh toan hoang ha" xfId="2010"/>
    <cellStyle name="T_Book1_Tong hop  " xfId="2011"/>
    <cellStyle name="T_Book1_Tong hop gia tri" xfId="2012"/>
    <cellStyle name="T_Book1_TT nhu cau dung nuoc" xfId="2013"/>
    <cellStyle name="T_Book1_TT nhu cau dung nuoc_GVL" xfId="2014"/>
    <cellStyle name="T_Book1_TU VAN THUY LOI THAM  PHE" xfId="2015"/>
    <cellStyle name="T_Book1_ung truoc 2011 NSTW Thanh Hoa + Nge An gui Thu 12-5" xfId="2016"/>
    <cellStyle name="T_Book1_VC1" xfId="2017"/>
    <cellStyle name="T_Book1_VC1_GVL" xfId="2018"/>
    <cellStyle name="T_Cac bao cao TB  Milk-Yomilk-co Ke- CK 1-Vinh Thang" xfId="2019"/>
    <cellStyle name="T_CDKT" xfId="2020"/>
    <cellStyle name="T_CDKT_bieu ke hoach dau thau" xfId="2021"/>
    <cellStyle name="T_CDKT_bieu ke hoach dau thau truong mam non SKH" xfId="2022"/>
    <cellStyle name="T_CDKT_bieu tong hop lai kh von 2011 gui phong TH-KTDN" xfId="2023"/>
    <cellStyle name="T_CDKT_Book1" xfId="2024"/>
    <cellStyle name="T_CDKT_Book1_Ke hoach 2010 (theo doi 11-8-2010)" xfId="2025"/>
    <cellStyle name="T_CDKT_Copy of KH PHAN BO VON ĐỐI ỨNG NAM 2011 (30 TY phuong án gop WB)" xfId="2026"/>
    <cellStyle name="T_CDKT_DT tieu hoc diem TDC ban Cho 28-02-09" xfId="2027"/>
    <cellStyle name="T_CDKT_DTTD chieng chan Tham lai 29-9-2009" xfId="2028"/>
    <cellStyle name="T_CDKT_GVL" xfId="2029"/>
    <cellStyle name="T_CDKT_Ke hoach 2010 (theo doi 11-8-2010)" xfId="2030"/>
    <cellStyle name="T_CDKT_ke hoach dau thau 30-6-2010" xfId="2031"/>
    <cellStyle name="T_CDKT_KH Von 2012 gui BKH 1" xfId="2032"/>
    <cellStyle name="T_CDKT_QD ke hoach dau thau" xfId="2033"/>
    <cellStyle name="T_CDKT_Tienluong" xfId="2034"/>
    <cellStyle name="T_CDKT_Tong von ĐTPT" xfId="2035"/>
    <cellStyle name="T_cham diem Milk chu ky2-ANH MINH" xfId="2036"/>
    <cellStyle name="T_cham trung bay ck 1 m.Bac milk co ke 2" xfId="2037"/>
    <cellStyle name="T_cham trung bay yao smart milk ck 2 mien Bac" xfId="2038"/>
    <cellStyle name="T_Chuan bi dau tu nam 2008" xfId="2039"/>
    <cellStyle name="T_cong bo ĐGCM ĐB nam 2008" xfId="2040"/>
    <cellStyle name="T_cong bo ĐGCM ĐB nam 2008_GVL" xfId="2041"/>
    <cellStyle name="T_Copy of Bao cao  XDCB 7 thang nam 2008_So KH&amp;DT SUA" xfId="2042"/>
    <cellStyle name="T_Copy of KH PHAN BO VON ĐỐI ỨNG NAM 2011 (30 TY phuong án gop WB)" xfId="2043"/>
    <cellStyle name="T_Copy of SO THEO DOI SAN LUONG NAM 2007" xfId="2044"/>
    <cellStyle name="T_CPK" xfId="2045"/>
    <cellStyle name="T_CPK_Bao cao danh muc cac cong trinh tren dia ban huyen 4-2010" xfId="2046"/>
    <cellStyle name="T_CPK_bieu ke hoach dau thau" xfId="2047"/>
    <cellStyle name="T_CPK_bieu ke hoach dau thau truong mam non SKH" xfId="2048"/>
    <cellStyle name="T_CPK_bieu tong hop lai kh von 2011 gui phong TH-KTDN" xfId="2049"/>
    <cellStyle name="T_CPK_Book1" xfId="2050"/>
    <cellStyle name="T_CPK_Book1_1" xfId="2051"/>
    <cellStyle name="T_CPK_Book1_DTTD chieng chan Tham lai 29-9-2009" xfId="2052"/>
    <cellStyle name="T_CPK_Book1_Ke hoach 2010 (theo doi 11-8-2010)" xfId="2053"/>
    <cellStyle name="T_CPK_Book1_ke hoach dau thau 30-6-2010" xfId="2054"/>
    <cellStyle name="T_CPK_Copy of KH PHAN BO VON ĐỐI ỨNG NAM 2011 (30 TY phuong án gop WB)" xfId="2055"/>
    <cellStyle name="T_CPK_DTTD chieng chan Tham lai 29-9-2009" xfId="2056"/>
    <cellStyle name="T_CPK_Du toan nuoc San Thang (GD2)" xfId="2057"/>
    <cellStyle name="T_CPK_Ke hoach 2010 (theo doi 11-8-2010)" xfId="2058"/>
    <cellStyle name="T_CPK_ke hoach dau thau 30-6-2010" xfId="2059"/>
    <cellStyle name="T_CPK_KH Von 2012 gui BKH 1" xfId="2060"/>
    <cellStyle name="T_CPK_QD ke hoach dau thau" xfId="2061"/>
    <cellStyle name="T_CPK_tien luong" xfId="2062"/>
    <cellStyle name="T_CPK_Tien luong chuan 01" xfId="2063"/>
    <cellStyle name="T_CPK_tinh toan hoang ha" xfId="2064"/>
    <cellStyle name="T_CPK_Tong von ĐTPT" xfId="2065"/>
    <cellStyle name="T_CTMTQG 2008" xfId="2066"/>
    <cellStyle name="T_CTMTQG 2008_Bieu mau danh muc du an thuoc CTMTQG nam 2008" xfId="2067"/>
    <cellStyle name="T_CTMTQG 2008_Hi-Tong hop KQ phan bo KH nam 08- LD fong giao 15-11-08" xfId="2068"/>
    <cellStyle name="T_CTMTQG 2008_Ket qua thuc hien nam 2008" xfId="2069"/>
    <cellStyle name="T_CTMTQG 2008_KH XDCB_2008 lan 1" xfId="2070"/>
    <cellStyle name="T_CTMTQG 2008_KH XDCB_2008 lan 1 sua ngay 27-10" xfId="2071"/>
    <cellStyle name="T_CTMTQG 2008_KH XDCB_2008 lan 2 sua ngay 10-11" xfId="2072"/>
    <cellStyle name="T_danh sach chua nop bcao trung bay sua chua  tinh den 1-3-06" xfId="2073"/>
    <cellStyle name="T_Danh sach KH TB MilkYomilk Yao  Smart chu ky 2-Vinh Thang" xfId="2074"/>
    <cellStyle name="T_Danh sach KH trung bay MilkYomilk co ke chu ky 2-Vinh Thang" xfId="2075"/>
    <cellStyle name="T_DON GIA" xfId="2076"/>
    <cellStyle name="T_Don gia chi tiet" xfId="2077"/>
    <cellStyle name="T_DONGIA" xfId="2078"/>
    <cellStyle name="T_DSACH MILK YO MILK CK 2 M.BAC" xfId="2079"/>
    <cellStyle name="T_DSKH Tbay Milk , Yomilk CK 2 Vu Thi Hanh" xfId="2080"/>
    <cellStyle name="T_DT Nha Da nang" xfId="2081"/>
    <cellStyle name="T_DT NHA KHACH -12" xfId="2082"/>
    <cellStyle name="T_DT Thanh 2008.xls" xfId="2083"/>
    <cellStyle name="T_DT Thanh 2008.xls_GVL" xfId="2084"/>
    <cellStyle name="T_DT tieu hoc diem TDC ban Cho 28-02-09" xfId="2085"/>
    <cellStyle name="T_DT truong THPT  quyet thang tinh 04-3-09" xfId="2086"/>
    <cellStyle name="T_DT van ho" xfId="2087"/>
    <cellStyle name="T_DT van ho_GVL" xfId="2088"/>
    <cellStyle name="T_dtTL598G1." xfId="2089"/>
    <cellStyle name="T_dtTL598G1._bieu ke hoach dau thau" xfId="2090"/>
    <cellStyle name="T_dtTL598G1._bieu ke hoach dau thau truong mam non SKH" xfId="2091"/>
    <cellStyle name="T_dtTL598G1._bieu tong hop lai kh von 2011 gui phong TH-KTDN" xfId="2092"/>
    <cellStyle name="T_dtTL598G1._Book1" xfId="2093"/>
    <cellStyle name="T_dtTL598G1._Book1_Ke hoach 2010 (theo doi 11-8-2010)" xfId="2094"/>
    <cellStyle name="T_dtTL598G1._Copy of KH PHAN BO VON ĐỐI ỨNG NAM 2011 (30 TY phuong án gop WB)" xfId="2095"/>
    <cellStyle name="T_dtTL598G1._DT tieu hoc diem TDC ban Cho 28-02-09" xfId="2096"/>
    <cellStyle name="T_dtTL598G1._DTTD chieng chan Tham lai 29-9-2009" xfId="2097"/>
    <cellStyle name="T_dtTL598G1._GVL" xfId="2098"/>
    <cellStyle name="T_dtTL598G1._Ke hoach 2010 (theo doi 11-8-2010)" xfId="2099"/>
    <cellStyle name="T_dtTL598G1._ke hoach dau thau 30-6-2010" xfId="2100"/>
    <cellStyle name="T_dtTL598G1._KH Von 2012 gui BKH 1" xfId="2101"/>
    <cellStyle name="T_dtTL598G1._QD ke hoach dau thau" xfId="2102"/>
    <cellStyle name="T_dtTL598G1._Tienluong" xfId="2103"/>
    <cellStyle name="T_dtTL598G1._tinh toan hoang ha" xfId="2104"/>
    <cellStyle name="T_dtTL598G1._Tong von ĐTPT" xfId="2105"/>
    <cellStyle name="T_Du an khoi cong moi nam 2010" xfId="2106"/>
    <cellStyle name="T_DU AN TKQH VA CHUAN BI DAU TU NAM 2007 sua ngay 9-11" xfId="2107"/>
    <cellStyle name="T_DU AN TKQH VA CHUAN BI DAU TU NAM 2007 sua ngay 9-11_Bieu mau danh muc du an thuoc CTMTQG nam 2008" xfId="2108"/>
    <cellStyle name="T_DU AN TKQH VA CHUAN BI DAU TU NAM 2007 sua ngay 9-11_Du an khoi cong moi nam 2010" xfId="2109"/>
    <cellStyle name="T_DU AN TKQH VA CHUAN BI DAU TU NAM 2007 sua ngay 9-11_Ket qua phan bo von nam 2008" xfId="2110"/>
    <cellStyle name="T_DU AN TKQH VA CHUAN BI DAU TU NAM 2007 sua ngay 9-11_KH XDCB_2008 lan 2 sua ngay 10-11" xfId="2111"/>
    <cellStyle name="T_Du toan" xfId="2112"/>
    <cellStyle name="T_du toan dieu chinh  20-8-2006" xfId="2113"/>
    <cellStyle name="T_du toan kho bac - Than Uyen" xfId="2114"/>
    <cellStyle name="T_du toan kho bac - Than Uyen_bieu ke hoach dau thau" xfId="2115"/>
    <cellStyle name="T_du toan kho bac - Than Uyen_bieu ke hoach dau thau truong mam non SKH" xfId="2116"/>
    <cellStyle name="T_du toan kho bac - Than Uyen_bieu tong hop lai kh von 2011 gui phong TH-KTDN" xfId="2117"/>
    <cellStyle name="T_du toan kho bac - Than Uyen_Book1" xfId="2118"/>
    <cellStyle name="T_du toan kho bac - Than Uyen_Book1_Ke hoach 2010 (theo doi 11-8-2010)" xfId="2119"/>
    <cellStyle name="T_du toan kho bac - Than Uyen_Book1_ke hoach dau thau 30-6-2010" xfId="2120"/>
    <cellStyle name="T_du toan kho bac - Than Uyen_Copy of KH PHAN BO VON ĐỐI ỨNG NAM 2011 (30 TY phuong án gop WB)" xfId="2121"/>
    <cellStyle name="T_du toan kho bac - Than Uyen_DTTD chieng chan Tham lai 29-9-2009" xfId="2122"/>
    <cellStyle name="T_du toan kho bac - Than Uyen_Du toan nuoc San Thang (GD2)" xfId="2123"/>
    <cellStyle name="T_du toan kho bac - Than Uyen_Ke hoach 2010 (theo doi 11-8-2010)" xfId="2124"/>
    <cellStyle name="T_du toan kho bac - Than Uyen_ke hoach dau thau 30-6-2010" xfId="2125"/>
    <cellStyle name="T_du toan kho bac - Than Uyen_KH Von 2012 gui BKH 1" xfId="2126"/>
    <cellStyle name="T_du toan kho bac - Than Uyen_QD ke hoach dau thau" xfId="2127"/>
    <cellStyle name="T_du toan kho bac - Than Uyen_tinh toan hoang ha" xfId="2128"/>
    <cellStyle name="T_du toan kho bac - Than Uyen_Tong von ĐTPT" xfId="2129"/>
    <cellStyle name="T_Du toan nuoc San Thang (GD2)" xfId="2130"/>
    <cellStyle name="T_Du toan tham dinh (NSH Ban Moi)" xfId="2131"/>
    <cellStyle name="T_Du toan tham dinh (NSH Ban Moi)_GVL" xfId="2132"/>
    <cellStyle name="T_DuToan92009Luong650" xfId="2133"/>
    <cellStyle name="T_dutoanthuyloinamha" xfId="2134"/>
    <cellStyle name="T_form ton kho CK 2 tuan 8" xfId="2135"/>
    <cellStyle name="T_Gui Phai TTra TRUONG PTTH Ka Lang Hieu bo+Phu 17-8-09-" xfId="2136"/>
    <cellStyle name="T_GVL" xfId="2137"/>
    <cellStyle name="T_HD TT1" xfId="2138"/>
    <cellStyle name="T_Ho van xa khi" xfId="2139"/>
    <cellStyle name="T_Ho van xa khi_bieu ke hoach dau thau" xfId="2140"/>
    <cellStyle name="T_Ho van xa khi_bieu ke hoach dau thau truong mam non SKH" xfId="2141"/>
    <cellStyle name="T_Ho van xa khi_Book1" xfId="2142"/>
    <cellStyle name="T_Ho van xa khi_DTTD chieng chan Tham lai 29-9-2009" xfId="2143"/>
    <cellStyle name="T_Ho van xa khi_Ke hoach 2010 (theo doi 11-8-2010)" xfId="2144"/>
    <cellStyle name="T_Ho van xa khi_ke hoach dau thau 30-6-2010" xfId="2145"/>
    <cellStyle name="T_Ho van xa khi_QD ke hoach dau thau" xfId="2146"/>
    <cellStyle name="T_Ho van xa khi_tinh toan hoang ha" xfId="2147"/>
    <cellStyle name="T_HoSo_THCS_T91.xlsDTNT" xfId="2148"/>
    <cellStyle name="T_hothamdinh" xfId="2149"/>
    <cellStyle name="T_Ke hoach KTXH  nam 2009_PKT thang 11 nam 2008" xfId="2150"/>
    <cellStyle name="T_Ket qua dau thau" xfId="2151"/>
    <cellStyle name="T_Ket qua phan bo von nam 2008" xfId="2152"/>
    <cellStyle name="T_KH Von 2012 gui BKH 2" xfId="2153"/>
    <cellStyle name="T_KH XDCB_2008 lan 2 sua ngay 10-11" xfId="2154"/>
    <cellStyle name="T_Khao satD1" xfId="2155"/>
    <cellStyle name="T_Khao satD1_bieu ke hoach dau thau" xfId="2156"/>
    <cellStyle name="T_Khao satD1_bieu ke hoach dau thau truong mam non SKH" xfId="2157"/>
    <cellStyle name="T_Khao satD1_bieu tong hop lai kh von 2011 gui phong TH-KTDN" xfId="2158"/>
    <cellStyle name="T_Khao satD1_Book1" xfId="2159"/>
    <cellStyle name="T_Khao satD1_Book1_Ke hoach 2010 (theo doi 11-8-2010)" xfId="2160"/>
    <cellStyle name="T_Khao satD1_Copy of KH PHAN BO VON ĐỐI ỨNG NAM 2011 (30 TY phuong án gop WB)" xfId="2161"/>
    <cellStyle name="T_Khao satD1_DT tieu hoc diem TDC ban Cho 28-02-09" xfId="2162"/>
    <cellStyle name="T_Khao satD1_DTTD chieng chan Tham lai 29-9-2009" xfId="2163"/>
    <cellStyle name="T_Khao satD1_GVL" xfId="2164"/>
    <cellStyle name="T_Khao satD1_Ke hoach 2010 (theo doi 11-8-2010)" xfId="2165"/>
    <cellStyle name="T_Khao satD1_ke hoach dau thau 30-6-2010" xfId="2166"/>
    <cellStyle name="T_Khao satD1_KH Von 2012 gui BKH 1" xfId="2167"/>
    <cellStyle name="T_Khao satD1_QD ke hoach dau thau" xfId="2168"/>
    <cellStyle name="T_Khao satD1_Tienluong" xfId="2169"/>
    <cellStyle name="T_Khao satD1_tinh toan hoang ha" xfId="2170"/>
    <cellStyle name="T_Khao satD1_Tong von ĐTPT" xfId="2171"/>
    <cellStyle name="T_Khoi luong §­êng èng" xfId="2172"/>
    <cellStyle name="T_Khoi luong §­êng èng_bieu ke hoach dau thau" xfId="2173"/>
    <cellStyle name="T_Khoi luong §­êng èng_bieu ke hoach dau thau truong mam non SKH" xfId="2174"/>
    <cellStyle name="T_Khoi luong §­êng èng_Book1" xfId="2175"/>
    <cellStyle name="T_Khoi luong §­êng èng_DTTD chieng chan Tham lai 29-9-2009" xfId="2176"/>
    <cellStyle name="T_Khoi luong §­êng èng_Ke hoach 2010 (theo doi 11-8-2010)" xfId="2177"/>
    <cellStyle name="T_Khoi luong §­êng èng_ke hoach dau thau 30-6-2010" xfId="2178"/>
    <cellStyle name="T_Khoi luong §­êng èng_QD ke hoach dau thau" xfId="2179"/>
    <cellStyle name="T_Khoi luong §­êng èng_tinh toan hoang ha" xfId="2180"/>
    <cellStyle name="T_KL san nen Phieng Ot" xfId="2181"/>
    <cellStyle name="T_Kldao dap" xfId="2182"/>
    <cellStyle name="T_Kldao dap_Bao cao TPCP" xfId="2183"/>
    <cellStyle name="T_Kldao dap_Book1" xfId="2184"/>
    <cellStyle name="T_Kldao dap_Book1_Bao cao TPCP" xfId="2185"/>
    <cellStyle name="T_Kldao dap_GVL" xfId="2186"/>
    <cellStyle name="T_Kldao dap_Ke hoach 2010 (theo doi 11-8-2010)" xfId="2187"/>
    <cellStyle name="T_KTOANKSAT" xfId="2188"/>
    <cellStyle name="T_MACRO DIR-PTVT-07" xfId="2189"/>
    <cellStyle name="T_MACRO DIR-PTVT-07_GVL" xfId="2190"/>
    <cellStyle name="T_MACRO DIR-PTVT-07_Ke hoach 2010 (theo doi 11-8-2010)" xfId="2191"/>
    <cellStyle name="T_Me_Tri_6_07" xfId="2192"/>
    <cellStyle name="T_N2 thay dat (N1-1)" xfId="2193"/>
    <cellStyle name="T_Nha lop hoc 8 P" xfId="2194"/>
    <cellStyle name="T_NPP Khanh Vinh Thai Nguyen - BC KTTB_CTrinh_TB__20_loc__Milk_Yomilk_CK1" xfId="2195"/>
    <cellStyle name="T_Phan tich vat tu" xfId="2196"/>
    <cellStyle name="T_Phuong an can doi nam 2008" xfId="2197"/>
    <cellStyle name="T_QT di chuyen ca phe" xfId="2198"/>
    <cellStyle name="T_San Nen TDC P.Ot.suaxls" xfId="2199"/>
    <cellStyle name="T_Seagame(BTL)" xfId="2200"/>
    <cellStyle name="T_Sheet1" xfId="2201"/>
    <cellStyle name="T_Sheet2" xfId="2202"/>
    <cellStyle name="T_Sheet2_bieu tong hop lai kh von 2011 gui phong TH-KTDN" xfId="2203"/>
    <cellStyle name="T_Sheet2_Copy of KH PHAN BO VON ĐỐI ỨNG NAM 2011 (30 TY phuong án gop WB)" xfId="2204"/>
    <cellStyle name="T_Sheet2_GVL" xfId="2205"/>
    <cellStyle name="T_Sheet2_KH Von 2012 gui BKH 1" xfId="2206"/>
    <cellStyle name="T_Sheet2_Tong von ĐTPT" xfId="2207"/>
    <cellStyle name="T_Sin Chai" xfId="2208"/>
    <cellStyle name="T_Sin Chai_GVL" xfId="2209"/>
    <cellStyle name="T_Sin Chai_Ke hoach 2010 (theo doi 11-8-2010)" xfId="2210"/>
    <cellStyle name="T_So GTVT" xfId="2211"/>
    <cellStyle name="T_sua chua cham trung bay  mien Bac" xfId="2212"/>
    <cellStyle name="T_SUA NGAY 17_7 IN" xfId="2213"/>
    <cellStyle name="T_TDT + duong(8-5-07)" xfId="2214"/>
    <cellStyle name="T_TH danh muc 08-09 den ngay 30-8-09" xfId="2215"/>
    <cellStyle name="T_Tham dinh du toan mat doong - Ban cho moi21-5" xfId="2216"/>
    <cellStyle name="T_tham_tra_du_toan" xfId="2217"/>
    <cellStyle name="T_Thang 11" xfId="2218"/>
    <cellStyle name="T_THAU CAT" xfId="2219"/>
    <cellStyle name="T_Theo doi CT 135 giai doan 2" xfId="2220"/>
    <cellStyle name="T_Theo doi tien do cong viec Nam 2009" xfId="2221"/>
    <cellStyle name="T_Thiet bi" xfId="2222"/>
    <cellStyle name="T_Thiet bi_Bao cao danh muc cac cong trinh tren dia ban huyen 4-2010" xfId="2223"/>
    <cellStyle name="T_Thiet bi_bieu ke hoach dau thau" xfId="2224"/>
    <cellStyle name="T_Thiet bi_bieu ke hoach dau thau truong mam non SKH" xfId="2225"/>
    <cellStyle name="T_Thiet bi_bieu tong hop lai kh von 2011 gui phong TH-KTDN" xfId="2226"/>
    <cellStyle name="T_Thiet bi_Book1" xfId="2227"/>
    <cellStyle name="T_Thiet bi_Book1_1" xfId="2228"/>
    <cellStyle name="T_Thiet bi_Book1_DTTD chieng chan Tham lai 29-9-2009" xfId="2229"/>
    <cellStyle name="T_Thiet bi_Book1_Ke hoach 2010 (theo doi 11-8-2010)" xfId="2230"/>
    <cellStyle name="T_Thiet bi_Book1_ke hoach dau thau 30-6-2010" xfId="2231"/>
    <cellStyle name="T_Thiet bi_Copy of KH PHAN BO VON ĐỐI ỨNG NAM 2011 (30 TY phuong án gop WB)" xfId="2232"/>
    <cellStyle name="T_Thiet bi_DTTD chieng chan Tham lai 29-9-2009" xfId="2233"/>
    <cellStyle name="T_Thiet bi_Du toan nuoc San Thang (GD2)" xfId="2234"/>
    <cellStyle name="T_Thiet bi_Ke hoach 2010 (theo doi 11-8-2010)" xfId="2235"/>
    <cellStyle name="T_Thiet bi_ke hoach dau thau 30-6-2010" xfId="2236"/>
    <cellStyle name="T_Thiet bi_KH Von 2012 gui BKH 1" xfId="2237"/>
    <cellStyle name="T_Thiet bi_QD ke hoach dau thau" xfId="2238"/>
    <cellStyle name="T_Thiet bi_tien luong" xfId="2239"/>
    <cellStyle name="T_Thiet bi_Tien luong chuan 01" xfId="2240"/>
    <cellStyle name="T_Thiet bi_tinh toan hoang ha" xfId="2241"/>
    <cellStyle name="T_Thiet bi_Tong von ĐTPT" xfId="2242"/>
    <cellStyle name="T_tien luong" xfId="2243"/>
    <cellStyle name="T_Tien luong chuan 01" xfId="2244"/>
    <cellStyle name="T_tien2004" xfId="2245"/>
    <cellStyle name="T_tien2004_bieu ke hoach dau thau" xfId="2246"/>
    <cellStyle name="T_tien2004_bieu ke hoach dau thau truong mam non SKH" xfId="2247"/>
    <cellStyle name="T_tien2004_bieu tong hop lai kh von 2011 gui phong TH-KTDN" xfId="2248"/>
    <cellStyle name="T_tien2004_Book1" xfId="2249"/>
    <cellStyle name="T_tien2004_Book1_Ke hoach 2010 (theo doi 11-8-2010)" xfId="2250"/>
    <cellStyle name="T_tien2004_Copy of KH PHAN BO VON ĐỐI ỨNG NAM 2011 (30 TY phuong án gop WB)" xfId="2251"/>
    <cellStyle name="T_tien2004_DT tieu hoc diem TDC ban Cho 28-02-09" xfId="2252"/>
    <cellStyle name="T_tien2004_DTTD chieng chan Tham lai 29-9-2009" xfId="2253"/>
    <cellStyle name="T_tien2004_GVL" xfId="2254"/>
    <cellStyle name="T_tien2004_Ke hoach 2010 (theo doi 11-8-2010)" xfId="2255"/>
    <cellStyle name="T_tien2004_ke hoach dau thau 30-6-2010" xfId="2256"/>
    <cellStyle name="T_tien2004_KH Von 2012 gui BKH 1" xfId="2257"/>
    <cellStyle name="T_tien2004_QD ke hoach dau thau" xfId="2258"/>
    <cellStyle name="T_tien2004_Tienluong" xfId="2259"/>
    <cellStyle name="T_tien2004_tinh toan hoang ha" xfId="2260"/>
    <cellStyle name="T_tien2004_Tong von ĐTPT" xfId="2261"/>
    <cellStyle name="T_Tienluong" xfId="2262"/>
    <cellStyle name="T_tinh toan hoang ha" xfId="2263"/>
    <cellStyle name="T_TINH TOAN THUY LUC" xfId="2264"/>
    <cellStyle name="T_TINH TOAN THUY LUC_GVL" xfId="2265"/>
    <cellStyle name="T_TINH TOAN THUY LUC_Ke hoach 2010 (theo doi 11-8-2010)" xfId="2266"/>
    <cellStyle name="T_Tong DT_Then Thau26-09" xfId="2267"/>
    <cellStyle name="T_Tong hop  " xfId="2268"/>
    <cellStyle name="T_Tong hop gia tri" xfId="2269"/>
    <cellStyle name="T_Tong von ĐTPT" xfId="2270"/>
    <cellStyle name="T_TT THUY LUC HUOI DAO DANG" xfId="2271"/>
    <cellStyle name="T_TT THUY LUC HUOI DAO DANG_GVL" xfId="2272"/>
    <cellStyle name="T_TT THUY LUC HUOI DAO DANG_Ke hoach 2010 (theo doi 11-8-2010)" xfId="2273"/>
    <cellStyle name="T_TT.Nam Tam" xfId="2274"/>
    <cellStyle name="T_ÿÿÿÿÿ" xfId="2275"/>
    <cellStyle name="T_ÿÿÿÿÿ_Dự toan ngan sach 2013" xfId="2276"/>
    <cellStyle name="TD1" xfId="2277"/>
    <cellStyle name="tde" xfId="2278"/>
    <cellStyle name="Text Indent A" xfId="2279"/>
    <cellStyle name="Text Indent B" xfId="2280"/>
    <cellStyle name="Text Indent C" xfId="2281"/>
    <cellStyle name="th" xfId="2282"/>
    <cellStyle name="than" xfId="2283"/>
    <cellStyle name="Thanh" xfId="2284"/>
    <cellStyle name="þ_x001D_ð¤_x000C_¯" xfId="2285"/>
    <cellStyle name="þ_x001D_ð¤_x000C_¯þ_x0014_&#13;" xfId="2286"/>
    <cellStyle name="þ_x001D_ð¤_x000C_¯þ_x0014_&#13;¨þU" xfId="2287"/>
    <cellStyle name="þ_x001D_ð¤_x000C_¯þ_x0014_&#13;¨þU_x0001_" xfId="2288"/>
    <cellStyle name="þ_x001D_ð¤_x000C_¯þ_x0014_&#13;¨þU_x0001_À_x0004_" xfId="2289"/>
    <cellStyle name="þ_x001D_ð¤_x000C_¯þ_x0014_&#13;¨þU_x0001_À_x0004_ _x0015__x000F_" xfId="2290"/>
    <cellStyle name="þ_x001D_ð¤_x000C_¯þ_x0014_&#13;¨þU_x0001_À_x0004_ _x0015__x000F__x0001__x0001_" xfId="2291"/>
    <cellStyle name="þ_x001D_ð¤_x000C_¯þ_x0014_&#13;¨þU_x0001_À_x0004_ _x0015__x000F__x0001__x0001_?_x0002_ÿÿÿÿÿÿÿÿÿÿÿÿÿÿÿ¯?(_x0002__x001D__x0017_ ???º%ÿÿÿÿ????_x0006__x0016_??????????????Í!Ë??????????           ?????           ?????????&#13;&#13;U&#13;H\D2&#13;D2\DEMO.MSC&#13;S;C:\DOS;C:\HANH\D3;C:\HANH\D2;C:\NC&#13;????????????????????????????????????????????????????????????" xfId="2292"/>
    <cellStyle name="þ_x001D_ð¤_x000C_¯þ_x0014_&#13;¨þU_x0001_À_x0004_ _x0015__x000F__x0001__x0001__Book1" xfId="2293"/>
    <cellStyle name="þ_x001D_ð·_x000C_æþ'&#13;ßþU_x0001_Ø_x0005_ü_x0014__x0007__x0001__x0001_" xfId="2294"/>
    <cellStyle name="þ_x001D_ð·_x000C_æþ'&#13;ßþU_x0001_Ø_x0005_ü_x0014__x0007__x0001__x0001_?_x0002_ÿÿÿÿÿÿÿÿÿÿÿÿÿÿÿ¯?(_x0002__x001E__x0016_ ???¼$ÿÿÿÿ????_x0006__x0016_??????????????Í!Ë??????????           ?????           ?????????&#13;C:\WINDOWS\&#13;V&#13;S\TEMP&#13;NC;C:\NU;C:\VIRUS;&#13;?????????????????????????????????????????????????????????????????????????????" xfId="2295"/>
    <cellStyle name="þ_x001D_ð·_x000C_æþ'&#13;ßþU_x0001_Ø_x0005_ü_x0014__x0007__x0001__x0001_?_x0002_ÿÿÿÿÿÿÿÿÿÿÿÿÿÿÿ¯?(_x0002__x001E__x0016_ ???¼$ÿÿÿÿ????_x0006__x0016_??????????????Í!Ë??????????           ?????           ????Fþ_x0016_?&#13;FÆ_x0016_Pš_x001A_7_x0014__x000B_Àt_x0019_‹F_x0006_‹V_x0008_‰Fö‰VøÿvþFÆ_x0016_Pš‚C_x0014_ÉË¸ÿ_x0013_U‹ì_x001E_ŽØ‹F&#10;‹V_x000C_Ä^_x0006_&amp;‰G_x0008_&amp;‰W&#10;_x001F_ÉË?¸ÿ_x0013_È_x0006_??WV_x001E_ŽØ‹^&#10;‹v_x0006_ƒûÿt_x0007_ŽF_x0008_&amp;‰\&#10;ƒ~_x000C_?u.ŽF_x0008_&amp;ÿt_x0002_&amp;ÿ4&amp;" xfId="2296"/>
    <cellStyle name="þ_x001D_ð·_x000C_æþ'&#13;ßþU_x0001_Ø_x0005_ü_x0014__x0007__x0001__x0001__GVL" xfId="2297"/>
    <cellStyle name="þ_x001D_ðÇ%Uý—&amp;Hý9_x0008_Ÿ s&#10;_x0007__x0001__x0001_" xfId="2298"/>
    <cellStyle name="þ_x001D_ðÇ%Uý—&amp;Hý9_x0008_Ÿ s&#10;_x0007__x0001__x0001_?_x0002_ÿÿÿÿÿÿÿÿÿÿÿÿÿÿÿ_x0001_(_x0002_—&#13;€???Î_x001F_ÿÿÿÿ????_x0007_???????????????Í!Ë??????????           ?????           ?????????&#13;C:\WINDOWS\country.sys&#13;??????????????????????????????????????????????????????????????????????????????????????????????" xfId="2299"/>
    <cellStyle name="þ_x001D_ðÇ%Uý—&amp;Hý9_x0008_Ÿ s&#10;_x0007__x0001__x0001__GVL" xfId="2300"/>
    <cellStyle name="þ_x001D_ðK_x000C_Fý_x001B_&#13;9ýU_x0001_Ð_x0008_¦)_x0007__x0001__x0001_" xfId="2301"/>
    <cellStyle name="thuong-10" xfId="2302"/>
    <cellStyle name="thuong-11" xfId="2303"/>
    <cellStyle name="Thuyet minh" xfId="2304"/>
    <cellStyle name="thvt" xfId="2305"/>
    <cellStyle name="Tiªu ®Ì" xfId="2306"/>
    <cellStyle name="Tien1" xfId="2307"/>
    <cellStyle name="Tieu_de_2" xfId="2308"/>
    <cellStyle name="Times New Roman" xfId="2309"/>
    <cellStyle name="TiÓu môc" xfId="2310"/>
    <cellStyle name="tit1" xfId="2311"/>
    <cellStyle name="tit2" xfId="2312"/>
    <cellStyle name="tit3" xfId="2313"/>
    <cellStyle name="tit4" xfId="2314"/>
    <cellStyle name="Title" xfId="2315"/>
    <cellStyle name="TNN" xfId="2316"/>
    <cellStyle name="Tong so" xfId="2317"/>
    <cellStyle name="tong so 1" xfId="2318"/>
    <cellStyle name="Tongcong" xfId="2319"/>
    <cellStyle name="Total" xfId="2320"/>
    <cellStyle name="trang" xfId="2321"/>
    <cellStyle name="ts" xfId="2322"/>
    <cellStyle name="tt1" xfId="2323"/>
    <cellStyle name="Tusental (0)_pldt" xfId="2324"/>
    <cellStyle name="Tusental_pldt" xfId="2325"/>
    <cellStyle name="UNIDAGSCode" xfId="2326"/>
    <cellStyle name="UNIDAGSCode2" xfId="2327"/>
    <cellStyle name="UNIDAGSCurrency" xfId="2328"/>
    <cellStyle name="UNIDAGSDate" xfId="2329"/>
    <cellStyle name="UNIDAGSPercent" xfId="2330"/>
    <cellStyle name="UNIDAGSPercent2" xfId="2331"/>
    <cellStyle name="ux_3_¼­¿ï-¾È»ê" xfId="2332"/>
    <cellStyle name="Valuta (0)_pldt" xfId="2333"/>
    <cellStyle name="Valuta_pldt" xfId="2334"/>
    <cellStyle name="VANG1" xfId="2335"/>
    <cellStyle name="viet" xfId="2336"/>
    <cellStyle name="viet2" xfId="2337"/>
    <cellStyle name="VN new romanNormal" xfId="2338"/>
    <cellStyle name="Vn Time 13" xfId="2339"/>
    <cellStyle name="Vn Time 14" xfId="2340"/>
    <cellStyle name="VN time new roman" xfId="2341"/>
    <cellStyle name="vn_time" xfId="2342"/>
    <cellStyle name="vnbo" xfId="2343"/>
    <cellStyle name="vnhead1" xfId="2344"/>
    <cellStyle name="vnhead2" xfId="2345"/>
    <cellStyle name="vnhead3" xfId="2346"/>
    <cellStyle name="vnhead4" xfId="2347"/>
    <cellStyle name="vntxt1" xfId="2348"/>
    <cellStyle name="vntxt2" xfId="2349"/>
    <cellStyle name="W?hrung [0]_35ERI8T2gbIEMixb4v26icuOo" xfId="2350"/>
    <cellStyle name="W?hrung_35ERI8T2gbIEMixb4v26icuOo" xfId="2351"/>
    <cellStyle name="Währung [0]_68574_Materialbedarfsliste" xfId="2352"/>
    <cellStyle name="Währung_68574_Materialbedarfsliste" xfId="2353"/>
    <cellStyle name="Walutowy [0]_Invoices2001Slovakia" xfId="2354"/>
    <cellStyle name="Walutowy_Invoices2001Slovakia" xfId="2355"/>
    <cellStyle name="Warning Text" xfId="2356"/>
    <cellStyle name="wrap" xfId="2357"/>
    <cellStyle name="Wไhrung [0]_35ERI8T2gbIEMixb4v26icuOo" xfId="2358"/>
    <cellStyle name="Wไhrung_35ERI8T2gbIEMixb4v26icuOo" xfId="2359"/>
    <cellStyle name="xan1" xfId="2360"/>
    <cellStyle name="xuan" xfId="2361"/>
    <cellStyle name="y" xfId="2362"/>
    <cellStyle name="Ý kh¸c_B¶ng 1 (2)" xfId="2363"/>
    <cellStyle name="Zeilenebene_1_主营业务利润明细表" xfId="2364"/>
    <cellStyle name="センター" xfId="2365"/>
    <cellStyle name="เครื่องหมายสกุลเงิน [0]_FTC_OFFER" xfId="2366"/>
    <cellStyle name="เครื่องหมายสกุลเงิน_FTC_OFFER" xfId="2367"/>
    <cellStyle name="ปกติ_FTC_OFFER" xfId="2368"/>
    <cellStyle name=" [0.00]_ Att. 1- Cover" xfId="2369"/>
    <cellStyle name="_ Att. 1- Cover" xfId="2370"/>
    <cellStyle name="?_ Att. 1- Cover" xfId="2371"/>
    <cellStyle name="똿뗦먛귟 [0.00]_PRODUCT DETAIL Q1" xfId="2372"/>
    <cellStyle name="똿뗦먛귟_PRODUCT DETAIL Q1" xfId="2373"/>
    <cellStyle name="믅됞 [0.00]_PRODUCT DETAIL Q1" xfId="2374"/>
    <cellStyle name="믅됞_PRODUCT DETAIL Q1" xfId="2375"/>
    <cellStyle name="백분율_††††† " xfId="2376"/>
    <cellStyle name="뷭?_BOOKSHIP" xfId="2377"/>
    <cellStyle name="쉼표 [0]_2001 Target monthly" xfId="2378"/>
    <cellStyle name="안건회계법인" xfId="2379"/>
    <cellStyle name="콤마 [ - 유형1" xfId="2380"/>
    <cellStyle name="콤마 [ - 유형2" xfId="2381"/>
    <cellStyle name="콤마 [ - 유형3" xfId="2382"/>
    <cellStyle name="콤마 [ - 유형4" xfId="2383"/>
    <cellStyle name="콤마 [ - 유형5" xfId="2384"/>
    <cellStyle name="콤마 [ - 유형6" xfId="2385"/>
    <cellStyle name="콤마 [ - 유형7" xfId="2386"/>
    <cellStyle name="콤마 [ - 유형8" xfId="2387"/>
    <cellStyle name="콤마 [0]_ 비목별 월별기술 " xfId="2388"/>
    <cellStyle name="콤마_ 비목별 월별기술 " xfId="2389"/>
    <cellStyle name="통화 [0]_††††† " xfId="2390"/>
    <cellStyle name="통화_††††† " xfId="2391"/>
    <cellStyle name="표준_ 97년 경영분석(안)" xfId="2392"/>
    <cellStyle name="표줠_Sheet1_1_총괄표 (수출입) (2)" xfId="2393"/>
    <cellStyle name="一般_00Q3902REV.1" xfId="2394"/>
    <cellStyle name="千位[0]_pldt" xfId="2395"/>
    <cellStyle name="千位_pldt" xfId="2396"/>
    <cellStyle name="千位分隔_PLDT" xfId="2397"/>
    <cellStyle name="千分位[0]_00Q3902REV.1" xfId="2398"/>
    <cellStyle name="千分位_00Q3902REV.1" xfId="2399"/>
    <cellStyle name="后继超级链接_销售公司-2002年报表体系（12.21）" xfId="2400"/>
    <cellStyle name="已瀏覽過的超連結" xfId="2401"/>
    <cellStyle name="常?_Sales Forecast - TCLVN" xfId="2402"/>
    <cellStyle name="常规_4403-200312" xfId="2403"/>
    <cellStyle name="桁区切り [0.00]_††††† " xfId="2404"/>
    <cellStyle name="桁区切り_††††† " xfId="2405"/>
    <cellStyle name="標準_#265_Rebates and Pricing" xfId="2406"/>
    <cellStyle name="貨幣 [0]_00Q3902REV.1" xfId="2407"/>
    <cellStyle name="貨幣[0]_BRE" xfId="2408"/>
    <cellStyle name="貨幣_00Q3902REV.1" xfId="2409"/>
    <cellStyle name="超级链接_销售公司-2002年报表体系（12.21）" xfId="2410"/>
    <cellStyle name="超連結" xfId="2411"/>
    <cellStyle name="超連結_x000F_" xfId="2412"/>
    <cellStyle name="超連結&#13;" xfId="2413"/>
    <cellStyle name="超連結??汸" xfId="2414"/>
    <cellStyle name="超連結?w?" xfId="2415"/>
    <cellStyle name="超連結?潒?" xfId="2416"/>
    <cellStyle name="超連結♇⹡汸" xfId="2417"/>
    <cellStyle name="超連結⁷潒慭" xfId="2418"/>
    <cellStyle name="超連結敎w慭" xfId="2419"/>
    <cellStyle name="通貨 [0.00]_††††† " xfId="2420"/>
    <cellStyle name="通貨_††††† " xfId="2421"/>
    <cellStyle name="隨後的超連結" xfId="2422"/>
    <cellStyle name="隨後的超連結n_x0003_" xfId="2423"/>
    <cellStyle name="隨後的超連結n汸s?呃L" xfId="2424"/>
    <cellStyle name="隨後的超連結n汸s䱘呃L" xfId="2425"/>
    <cellStyle name="隨後的超連結s?呃L?R" xfId="2426"/>
    <cellStyle name="隨後的超連結s䱘呃L䄀R" xfId="24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66675</xdr:rowOff>
    </xdr:from>
    <xdr:to>
      <xdr:col>12</xdr:col>
      <xdr:colOff>209550</xdr:colOff>
      <xdr:row>2</xdr:row>
      <xdr:rowOff>66675</xdr:rowOff>
    </xdr:to>
    <xdr:sp>
      <xdr:nvSpPr>
        <xdr:cNvPr id="1" name="Line 2"/>
        <xdr:cNvSpPr>
          <a:spLocks/>
        </xdr:cNvSpPr>
      </xdr:nvSpPr>
      <xdr:spPr>
        <a:xfrm>
          <a:off x="4200525" y="6667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0</xdr:rowOff>
    </xdr:from>
    <xdr:to>
      <xdr:col>12</xdr:col>
      <xdr:colOff>47625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3981450" y="590550"/>
          <a:ext cx="2552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</xdr:row>
      <xdr:rowOff>57150</xdr:rowOff>
    </xdr:from>
    <xdr:to>
      <xdr:col>13</xdr:col>
      <xdr:colOff>19050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4486275" y="57150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uc\My%20Documents\TEDI\WC-T5%20-%20TEDI.EX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111\c\Congviec\T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xd2\c\BCNCKT\B_Can\Ba_b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c\Local%20Settings\Temporary%20Internet%20Files\Content.IE5\HN8149WY\My%20Documents\My%20Pictures\WINDOWS\TEMP\Van%20Ban\My%20Documents\Trung\trung\TRUNG2\KHE-TRE\M3%20be%20to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E%20TOAN%202012\CONG%20TAC%20TDC%202012\VON%20DAU%20TU%202012\469\DT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%2067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y%20Documents\BAO%20GIA\AHUY\Linh\Thang%209\DoAn\MLCN\Thach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1"/>
      <sheetName val="XL4Poppy"/>
      <sheetName val="Sheet1"/>
      <sheetName val="Sheet2"/>
      <sheetName val="Sheet3"/>
      <sheetName val="Sheet4"/>
      <sheetName val="DTTV"/>
      <sheetName val="DTDh"/>
      <sheetName val="dg coc moc"/>
      <sheetName val="dia hinh"/>
      <sheetName val="DTDC"/>
      <sheetName val="dia chat"/>
      <sheetName val="§TC"/>
      <sheetName val="Tong hop"/>
      <sheetName val="XXXXXXXX"/>
      <sheetName val="6gian so 7"/>
      <sheetName val="BTGT"/>
      <sheetName val="TH TCTC"/>
      <sheetName val="chi tiet DT phTCTC"/>
      <sheetName val="THCN"/>
      <sheetName val="Chi tiet pTCCN"/>
      <sheetName val="BVLTC"/>
      <sheetName val="bu chenh VLCN"/>
      <sheetName val="gia vat lieu"/>
      <sheetName val="cuoc van chuyen"/>
      <sheetName val="cap phoi VL"/>
      <sheetName val="00000000"/>
      <sheetName val="Giao"/>
      <sheetName val="CHIET TINH"/>
      <sheetName val="Bang gia Ca May"/>
      <sheetName val="Bang Gia VL"/>
      <sheetName val="#REF"/>
      <sheetName val="Sheet5"/>
      <sheetName val="Sheet6"/>
      <sheetName val="Sheet7"/>
      <sheetName val="Sheet8"/>
      <sheetName val="Sheet9"/>
      <sheetName val="Sheet10"/>
      <sheetName val="Sheet11"/>
      <sheetName val="Dutoan"/>
      <sheetName val="TH Hoan cong"/>
      <sheetName val="THKP"/>
      <sheetName val="Bu gia"/>
      <sheetName val="VTDCVND"/>
      <sheetName val="1127-ABB"/>
      <sheetName val="10-PIDI"/>
      <sheetName val="1555EDH"/>
      <sheetName val="954-VINAKAO"/>
      <sheetName val="2927- VA"/>
      <sheetName val="TH Ma Hang"/>
      <sheetName val="1279-LG"/>
      <sheetName val="VTDCUSD"/>
      <sheetName val="2671-NLDV"/>
      <sheetName val="XXXXXXX0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PTVL"/>
      <sheetName val="TT"/>
      <sheetName val="CO SO DU LIEU PTVL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NC"/>
      <sheetName val="VL"/>
      <sheetName val="GTXLk"/>
      <sheetName val="dg(cau)"/>
      <sheetName val="DT(KVinh)"/>
      <sheetName val="DT(DHai)"/>
      <sheetName val="KL"/>
      <sheetName val="DT(cong)"/>
      <sheetName val="CTXD"/>
      <sheetName val="10000000"/>
      <sheetName val="20000000"/>
      <sheetName val="30000000"/>
      <sheetName val="KL cau Bac Phu Cat"/>
      <sheetName val="Dam, mo, tru"/>
      <sheetName val="Gia VL"/>
      <sheetName val="Luong"/>
      <sheetName val="Tuong chan"/>
      <sheetName val="KL-cau"/>
      <sheetName val="KL-nhip dam"/>
      <sheetName val="KL-coc"/>
      <sheetName val="dgphu"/>
      <sheetName val="Thi cong"/>
      <sheetName val="XLK"/>
      <sheetName val="DG chitiet"/>
      <sheetName val="KLcau"/>
      <sheetName val="Cong(KM1+640-KM5+540)"/>
      <sheetName val="KM 209(1x18m)-Tthuong"/>
      <sheetName val="KM 205(1x12m)-BanDUL"/>
      <sheetName val="Gia tri XLc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GTXL-Cau"/>
      <sheetName val="DHai(ban-5x20,05m;coc40x40)"/>
      <sheetName val="KVinh(ban-3x21,05m;PA2)"/>
      <sheetName val="KVinh(ban-3x24m;PA1)"/>
      <sheetName val="Muc luc"/>
      <sheetName val="Danhmuc"/>
      <sheetName val="Tru-hk"/>
      <sheetName val="TT-ep"/>
      <sheetName val="C-canh"/>
      <sheetName val="dothi-CPT1"/>
      <sheetName val="ghi -CPT2"/>
      <sheetName val="SPT"/>
      <sheetName val="sieuam"/>
      <sheetName val="Nky-kh"/>
      <sheetName val="Ghi-ep"/>
      <sheetName val="Nky-ph-xm-s"/>
      <sheetName val="MHD 09-04-18c"/>
      <sheetName val="MHD 09-04-18d"/>
      <sheetName val="Nk-ph-xm"/>
      <sheetName val="YCTN-dat"/>
      <sheetName val="YCTN-da"/>
      <sheetName val="TK-mau"/>
      <sheetName val="TR-D"/>
      <sheetName val="EP-tt"/>
      <sheetName val="Dien-thiennhien"/>
      <sheetName val="Do-sau-dien"/>
      <sheetName val="Mc-dien"/>
      <sheetName val="Dia-chan"/>
      <sheetName val="C-Tdo"/>
      <sheetName val="Klg-KM"/>
      <sheetName val="KLg-KT-D"/>
      <sheetName val="KL-%"/>
      <sheetName val="Khe-nut"/>
      <sheetName val="DO-ve"/>
      <sheetName val="DN-TD"/>
      <sheetName val="DN-Kd"/>
      <sheetName val="Hoi-phuc"/>
      <sheetName val="DN-HD"/>
      <sheetName val="Nhat-kksat"/>
      <sheetName val="lap-ho"/>
      <sheetName val="A4-SPT-Cat"/>
      <sheetName val="A4-SPT"/>
      <sheetName val="Tru-A3"/>
      <sheetName val="Na tam BC"/>
      <sheetName val="L 350 Ta leng"/>
      <sheetName val="Ta leng BC"/>
      <sheetName val="thdt"/>
      <sheetName val="ks-tk"/>
      <sheetName val="dtctiet"/>
      <sheetName val="Cong"/>
      <sheetName val="thnen"/>
      <sheetName val="klnen"/>
      <sheetName val="Du thau"/>
      <sheetName val="Phan tich don gia (ngang)"/>
      <sheetName val="Thuyet minh"/>
      <sheetName val="tien luong"/>
      <sheetName val="Bang tinh du thau"/>
      <sheetName val="phan tich vat tu (ngang K1)"/>
      <sheetName val="KLXLHOANTHANHGA RACB HIEN"/>
      <sheetName val="Tong"/>
      <sheetName val="ChiTiet"/>
      <sheetName val="VatTu"/>
      <sheetName val="ThongTin"/>
      <sheetName val="TongHop"/>
      <sheetName val="PTDG"/>
      <sheetName val="KT (0-1)"/>
      <sheetName val="DB TUYEN 1"/>
      <sheetName val="DB TUYEN 2"/>
      <sheetName val="KSTK"/>
      <sheetName val="thnd"/>
      <sheetName val="CVC"/>
      <sheetName val="THKP (2)"/>
      <sheetName val="KSTK (2)"/>
      <sheetName val="Bi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i tiet phat sinh"/>
      <sheetName val="TH phat sinh"/>
      <sheetName val="chenh lech phat sinh"/>
      <sheetName val="Tong hop"/>
      <sheetName val="chi tiet"/>
      <sheetName val="chenh lech vat tu"/>
      <sheetName val="XL4Poppy"/>
    </sheetNames>
    <sheetDataSet>
      <sheetData sheetId="6">
        <row r="31">
          <cell r="C31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KH_Q1_Q2_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Sheet1"/>
      <sheetName val="Sheet2"/>
      <sheetName val="Sheet3"/>
      <sheetName val="XL4Poppy"/>
    </sheetNames>
    <sheetDataSet>
      <sheetData sheetId="5">
        <row r="31">
          <cell r="C31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 67"/>
      <sheetName val="XL4Poppy"/>
      <sheetName val="T.GIANG"/>
      <sheetName val="THCT"/>
      <sheetName val="THDZ0,4"/>
      <sheetName val="TH DZ35"/>
      <sheetName val="THTram"/>
      <sheetName val="TTDZ22"/>
      <sheetName val="DG vat tu"/>
      <sheetName val="149-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HLL"/>
      <sheetName val="Bieu do dung nuoc "/>
      <sheetName val="Dai nuoc2"/>
      <sheetName val="Be chua"/>
      <sheetName val="Cd,LL doc duong"/>
      <sheetName val="LL nut"/>
      <sheetName val="PPsobo"/>
      <sheetName val="PPchay"/>
      <sheetName val="ap luc nut max"/>
      <sheetName val="ap luc nut chay"/>
      <sheetName val="HS dieu chinhK"/>
      <sheetName val="LL bom cap II"/>
      <sheetName val="XL4Poppy"/>
    </sheetNames>
    <sheetDataSet>
      <sheetData sheetId="12">
        <row r="4">
          <cell r="C4" t="e">
            <v>#N/A</v>
          </cell>
        </row>
        <row r="15">
          <cell r="A15" t="b">
            <v>1</v>
          </cell>
        </row>
        <row r="26">
          <cell r="A26" t="b">
            <v>1</v>
          </cell>
        </row>
        <row r="27">
          <cell r="C27" t="e">
            <v>#N/A</v>
          </cell>
        </row>
        <row r="31">
          <cell r="C31" t="b">
            <v>1</v>
          </cell>
        </row>
        <row r="39">
          <cell r="C39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32"/>
  <sheetViews>
    <sheetView zoomScale="85" zoomScaleNormal="85" zoomScalePageLayoutView="0" workbookViewId="0" topLeftCell="A1">
      <selection activeCell="AD17" sqref="AD17"/>
    </sheetView>
  </sheetViews>
  <sheetFormatPr defaultColWidth="9.00390625" defaultRowHeight="12.75"/>
  <cols>
    <col min="1" max="1" width="4.125" style="7" customWidth="1"/>
    <col min="2" max="2" width="44.125" style="7" customWidth="1"/>
    <col min="3" max="3" width="6.875" style="78" customWidth="1"/>
    <col min="4" max="4" width="7.375" style="78" customWidth="1"/>
    <col min="5" max="5" width="3.75390625" style="18" hidden="1" customWidth="1"/>
    <col min="6" max="6" width="4.875" style="14" hidden="1" customWidth="1"/>
    <col min="7" max="23" width="4.75390625" style="14" customWidth="1"/>
    <col min="24" max="16384" width="9.125" style="14" customWidth="1"/>
  </cols>
  <sheetData>
    <row r="1" spans="1:23" s="13" customFormat="1" ht="26.25" customHeight="1">
      <c r="A1" s="90" t="s">
        <v>112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s="31" customFormat="1" ht="21" customHeight="1">
      <c r="A2" s="91" t="s">
        <v>117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s="13" customFormat="1" ht="21.7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89" t="s">
        <v>121</v>
      </c>
      <c r="V3" s="89"/>
      <c r="W3" s="89"/>
    </row>
    <row r="4" spans="1:23" s="15" customFormat="1" ht="35.25" customHeight="1" thickTop="1">
      <c r="A4" s="94" t="s">
        <v>11</v>
      </c>
      <c r="B4" s="79" t="s">
        <v>13</v>
      </c>
      <c r="C4" s="79" t="s">
        <v>39</v>
      </c>
      <c r="D4" s="79" t="s">
        <v>118</v>
      </c>
      <c r="E4" s="60" t="s">
        <v>10</v>
      </c>
      <c r="F4" s="79" t="s">
        <v>15</v>
      </c>
      <c r="G4" s="79"/>
      <c r="H4" s="79"/>
      <c r="I4" s="79"/>
      <c r="J4" s="79"/>
      <c r="K4" s="79"/>
      <c r="L4" s="79"/>
      <c r="M4" s="79" t="s">
        <v>36</v>
      </c>
      <c r="N4" s="79"/>
      <c r="O4" s="79"/>
      <c r="P4" s="79"/>
      <c r="Q4" s="79" t="s">
        <v>35</v>
      </c>
      <c r="R4" s="79"/>
      <c r="S4" s="79"/>
      <c r="T4" s="79"/>
      <c r="U4" s="60" t="s">
        <v>9</v>
      </c>
      <c r="V4" s="86" t="s">
        <v>3</v>
      </c>
      <c r="W4" s="87" t="s">
        <v>14</v>
      </c>
    </row>
    <row r="5" spans="1:23" s="15" customFormat="1" ht="21" customHeight="1">
      <c r="A5" s="95"/>
      <c r="B5" s="80"/>
      <c r="C5" s="80"/>
      <c r="D5" s="80"/>
      <c r="E5" s="85" t="s">
        <v>21</v>
      </c>
      <c r="F5" s="81" t="s">
        <v>22</v>
      </c>
      <c r="G5" s="81" t="s">
        <v>16</v>
      </c>
      <c r="H5" s="82" t="s">
        <v>17</v>
      </c>
      <c r="I5" s="81" t="s">
        <v>4</v>
      </c>
      <c r="J5" s="81" t="s">
        <v>5</v>
      </c>
      <c r="K5" s="81" t="s">
        <v>6</v>
      </c>
      <c r="L5" s="81" t="s">
        <v>12</v>
      </c>
      <c r="M5" s="81" t="s">
        <v>23</v>
      </c>
      <c r="N5" s="81" t="s">
        <v>0</v>
      </c>
      <c r="O5" s="81" t="s">
        <v>8</v>
      </c>
      <c r="P5" s="81" t="s">
        <v>6</v>
      </c>
      <c r="Q5" s="81" t="s">
        <v>22</v>
      </c>
      <c r="R5" s="81" t="s">
        <v>7</v>
      </c>
      <c r="S5" s="81" t="s">
        <v>2</v>
      </c>
      <c r="T5" s="81" t="s">
        <v>1</v>
      </c>
      <c r="U5" s="81" t="s">
        <v>21</v>
      </c>
      <c r="V5" s="81"/>
      <c r="W5" s="88"/>
    </row>
    <row r="6" spans="1:23" s="15" customFormat="1" ht="46.5" customHeight="1">
      <c r="A6" s="95"/>
      <c r="B6" s="80"/>
      <c r="C6" s="80"/>
      <c r="D6" s="80"/>
      <c r="E6" s="85"/>
      <c r="F6" s="81"/>
      <c r="G6" s="81"/>
      <c r="H6" s="82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8"/>
    </row>
    <row r="7" spans="1:23" s="15" customFormat="1" ht="23.25" customHeight="1">
      <c r="A7" s="61"/>
      <c r="B7" s="2" t="s">
        <v>21</v>
      </c>
      <c r="C7" s="2">
        <f>C8+C24+C26</f>
        <v>103</v>
      </c>
      <c r="D7" s="2">
        <f aca="true" t="shared" si="0" ref="D7:W7">D8+D24+D26</f>
        <v>88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5</v>
      </c>
      <c r="I7" s="2">
        <f t="shared" si="0"/>
        <v>75</v>
      </c>
      <c r="J7" s="2">
        <f t="shared" si="0"/>
        <v>2</v>
      </c>
      <c r="K7" s="2">
        <f t="shared" si="0"/>
        <v>4</v>
      </c>
      <c r="L7" s="2">
        <f t="shared" si="0"/>
        <v>2</v>
      </c>
      <c r="M7" s="2">
        <f t="shared" si="0"/>
        <v>0</v>
      </c>
      <c r="N7" s="2">
        <f t="shared" si="0"/>
        <v>0</v>
      </c>
      <c r="O7" s="2">
        <f t="shared" si="0"/>
        <v>22</v>
      </c>
      <c r="P7" s="2">
        <f t="shared" si="0"/>
        <v>41</v>
      </c>
      <c r="Q7" s="2">
        <f t="shared" si="0"/>
        <v>0</v>
      </c>
      <c r="R7" s="2">
        <f t="shared" si="0"/>
        <v>0</v>
      </c>
      <c r="S7" s="2">
        <f t="shared" si="0"/>
        <v>12</v>
      </c>
      <c r="T7" s="2">
        <f t="shared" si="0"/>
        <v>63</v>
      </c>
      <c r="U7" s="2">
        <f t="shared" si="0"/>
        <v>0</v>
      </c>
      <c r="V7" s="2">
        <f t="shared" si="0"/>
        <v>28</v>
      </c>
      <c r="W7" s="62">
        <f t="shared" si="0"/>
        <v>22</v>
      </c>
    </row>
    <row r="8" spans="1:23" s="16" customFormat="1" ht="23.25" customHeight="1">
      <c r="A8" s="61" t="s">
        <v>25</v>
      </c>
      <c r="B8" s="8" t="s">
        <v>31</v>
      </c>
      <c r="C8" s="2">
        <f>SUM(C9:C23)</f>
        <v>101</v>
      </c>
      <c r="D8" s="2">
        <f aca="true" t="shared" si="1" ref="D8:W8">SUM(D9:D23)</f>
        <v>85</v>
      </c>
      <c r="E8" s="2">
        <f t="shared" si="1"/>
        <v>0</v>
      </c>
      <c r="F8" s="2">
        <f t="shared" si="1"/>
        <v>0</v>
      </c>
      <c r="G8" s="2">
        <f t="shared" si="1"/>
        <v>0</v>
      </c>
      <c r="H8" s="2">
        <f t="shared" si="1"/>
        <v>5</v>
      </c>
      <c r="I8" s="2">
        <f t="shared" si="1"/>
        <v>74</v>
      </c>
      <c r="J8" s="2">
        <f t="shared" si="1"/>
        <v>2</v>
      </c>
      <c r="K8" s="2">
        <f t="shared" si="1"/>
        <v>4</v>
      </c>
      <c r="L8" s="2">
        <f t="shared" si="1"/>
        <v>0</v>
      </c>
      <c r="M8" s="2">
        <f t="shared" si="1"/>
        <v>0</v>
      </c>
      <c r="N8" s="2">
        <f t="shared" si="1"/>
        <v>0</v>
      </c>
      <c r="O8" s="2">
        <f t="shared" si="1"/>
        <v>22</v>
      </c>
      <c r="P8" s="2">
        <f t="shared" si="1"/>
        <v>41</v>
      </c>
      <c r="Q8" s="2">
        <f t="shared" si="1"/>
        <v>0</v>
      </c>
      <c r="R8" s="2">
        <f t="shared" si="1"/>
        <v>0</v>
      </c>
      <c r="S8" s="2">
        <f t="shared" si="1"/>
        <v>12</v>
      </c>
      <c r="T8" s="2">
        <f t="shared" si="1"/>
        <v>63</v>
      </c>
      <c r="U8" s="2">
        <f t="shared" si="1"/>
        <v>0</v>
      </c>
      <c r="V8" s="2">
        <f t="shared" si="1"/>
        <v>28</v>
      </c>
      <c r="W8" s="62">
        <f t="shared" si="1"/>
        <v>22</v>
      </c>
    </row>
    <row r="9" spans="1:23" s="17" customFormat="1" ht="23.25" customHeight="1">
      <c r="A9" s="63">
        <v>1</v>
      </c>
      <c r="B9" s="10" t="s">
        <v>33</v>
      </c>
      <c r="C9" s="2">
        <v>5</v>
      </c>
      <c r="D9" s="2">
        <v>5</v>
      </c>
      <c r="E9" s="2"/>
      <c r="F9" s="2"/>
      <c r="G9" s="2"/>
      <c r="H9" s="2">
        <v>2</v>
      </c>
      <c r="I9" s="2">
        <v>3</v>
      </c>
      <c r="J9" s="2"/>
      <c r="K9" s="2"/>
      <c r="L9" s="2"/>
      <c r="M9" s="2"/>
      <c r="N9" s="2"/>
      <c r="O9" s="2">
        <v>3</v>
      </c>
      <c r="P9" s="2">
        <v>2</v>
      </c>
      <c r="Q9" s="2"/>
      <c r="R9" s="2"/>
      <c r="S9" s="2">
        <v>1</v>
      </c>
      <c r="T9" s="2">
        <v>4</v>
      </c>
      <c r="U9" s="2"/>
      <c r="V9" s="2">
        <v>1</v>
      </c>
      <c r="W9" s="62">
        <v>3</v>
      </c>
    </row>
    <row r="10" spans="1:23" s="17" customFormat="1" ht="23.25" customHeight="1">
      <c r="A10" s="63">
        <v>2</v>
      </c>
      <c r="B10" s="10" t="s">
        <v>24</v>
      </c>
      <c r="C10" s="2">
        <v>3</v>
      </c>
      <c r="D10" s="2">
        <v>3</v>
      </c>
      <c r="E10" s="2"/>
      <c r="F10" s="2"/>
      <c r="G10" s="2"/>
      <c r="H10" s="2">
        <v>1</v>
      </c>
      <c r="I10" s="2">
        <v>2</v>
      </c>
      <c r="J10" s="2"/>
      <c r="K10" s="2"/>
      <c r="L10" s="2"/>
      <c r="M10" s="2"/>
      <c r="N10" s="2"/>
      <c r="O10" s="2">
        <v>3</v>
      </c>
      <c r="P10" s="2"/>
      <c r="Q10" s="2"/>
      <c r="R10" s="2"/>
      <c r="S10" s="2">
        <v>3</v>
      </c>
      <c r="T10" s="2"/>
      <c r="U10" s="2"/>
      <c r="V10" s="2">
        <v>1</v>
      </c>
      <c r="W10" s="62">
        <v>1</v>
      </c>
    </row>
    <row r="11" spans="1:23" s="17" customFormat="1" ht="23.25" customHeight="1">
      <c r="A11" s="63">
        <v>3</v>
      </c>
      <c r="B11" s="10" t="s">
        <v>18</v>
      </c>
      <c r="C11" s="2">
        <v>11</v>
      </c>
      <c r="D11" s="2">
        <v>9</v>
      </c>
      <c r="E11" s="2"/>
      <c r="F11" s="9"/>
      <c r="G11" s="9"/>
      <c r="H11" s="9"/>
      <c r="I11" s="9">
        <v>9</v>
      </c>
      <c r="J11" s="9"/>
      <c r="K11" s="9"/>
      <c r="L11" s="9"/>
      <c r="M11" s="2"/>
      <c r="N11" s="9"/>
      <c r="O11" s="9">
        <v>1</v>
      </c>
      <c r="P11" s="9">
        <v>4</v>
      </c>
      <c r="Q11" s="2"/>
      <c r="R11" s="9"/>
      <c r="S11" s="9">
        <v>1</v>
      </c>
      <c r="T11" s="9">
        <v>7</v>
      </c>
      <c r="U11" s="2"/>
      <c r="V11" s="9">
        <v>4</v>
      </c>
      <c r="W11" s="64">
        <v>1</v>
      </c>
    </row>
    <row r="12" spans="1:23" s="17" customFormat="1" ht="23.25" customHeight="1">
      <c r="A12" s="63">
        <v>4</v>
      </c>
      <c r="B12" s="28" t="s">
        <v>19</v>
      </c>
      <c r="C12" s="2">
        <v>10</v>
      </c>
      <c r="D12" s="2">
        <v>8</v>
      </c>
      <c r="E12" s="2"/>
      <c r="F12" s="9"/>
      <c r="G12" s="9"/>
      <c r="H12" s="9"/>
      <c r="I12" s="9">
        <v>8</v>
      </c>
      <c r="J12" s="9"/>
      <c r="K12" s="9"/>
      <c r="L12" s="9"/>
      <c r="M12" s="2"/>
      <c r="N12" s="9"/>
      <c r="O12" s="9">
        <v>1</v>
      </c>
      <c r="P12" s="9">
        <v>4</v>
      </c>
      <c r="Q12" s="2"/>
      <c r="R12" s="9"/>
      <c r="S12" s="9">
        <v>2</v>
      </c>
      <c r="T12" s="9">
        <v>6</v>
      </c>
      <c r="U12" s="2"/>
      <c r="V12" s="9">
        <v>2</v>
      </c>
      <c r="W12" s="64">
        <v>1</v>
      </c>
    </row>
    <row r="13" spans="1:23" s="17" customFormat="1" ht="23.25" customHeight="1">
      <c r="A13" s="63">
        <v>5</v>
      </c>
      <c r="B13" s="28" t="s">
        <v>43</v>
      </c>
      <c r="C13" s="2">
        <v>4</v>
      </c>
      <c r="D13" s="2">
        <v>4</v>
      </c>
      <c r="E13" s="2"/>
      <c r="F13" s="9"/>
      <c r="G13" s="9"/>
      <c r="H13" s="9"/>
      <c r="I13" s="9">
        <v>4</v>
      </c>
      <c r="J13" s="9"/>
      <c r="K13" s="9"/>
      <c r="L13" s="9"/>
      <c r="M13" s="2"/>
      <c r="N13" s="9"/>
      <c r="O13" s="9">
        <v>1</v>
      </c>
      <c r="P13" s="9">
        <v>1</v>
      </c>
      <c r="Q13" s="2"/>
      <c r="R13" s="9"/>
      <c r="S13" s="9"/>
      <c r="T13" s="9">
        <v>4</v>
      </c>
      <c r="U13" s="2"/>
      <c r="V13" s="9">
        <v>1</v>
      </c>
      <c r="W13" s="64">
        <v>2</v>
      </c>
    </row>
    <row r="14" spans="1:23" s="17" customFormat="1" ht="23.25" customHeight="1">
      <c r="A14" s="63">
        <v>6</v>
      </c>
      <c r="B14" s="28" t="s">
        <v>44</v>
      </c>
      <c r="C14" s="2">
        <v>12</v>
      </c>
      <c r="D14" s="2">
        <v>9</v>
      </c>
      <c r="E14" s="2"/>
      <c r="F14" s="9"/>
      <c r="G14" s="9"/>
      <c r="H14" s="9"/>
      <c r="I14" s="9">
        <v>9</v>
      </c>
      <c r="J14" s="9"/>
      <c r="K14" s="9"/>
      <c r="L14" s="9"/>
      <c r="M14" s="2"/>
      <c r="N14" s="9"/>
      <c r="O14" s="9">
        <v>2</v>
      </c>
      <c r="P14" s="9">
        <v>4</v>
      </c>
      <c r="Q14" s="2"/>
      <c r="R14" s="9"/>
      <c r="S14" s="9"/>
      <c r="T14" s="9">
        <v>9</v>
      </c>
      <c r="U14" s="2"/>
      <c r="V14" s="9">
        <v>5</v>
      </c>
      <c r="W14" s="64">
        <v>1</v>
      </c>
    </row>
    <row r="15" spans="1:23" s="17" customFormat="1" ht="23.25" customHeight="1">
      <c r="A15" s="63">
        <v>7</v>
      </c>
      <c r="B15" s="28" t="s">
        <v>45</v>
      </c>
      <c r="C15" s="2">
        <v>6</v>
      </c>
      <c r="D15" s="2">
        <v>6</v>
      </c>
      <c r="E15" s="2"/>
      <c r="F15" s="9"/>
      <c r="G15" s="9"/>
      <c r="H15" s="9"/>
      <c r="I15" s="9">
        <v>6</v>
      </c>
      <c r="J15" s="9"/>
      <c r="K15" s="9"/>
      <c r="L15" s="9"/>
      <c r="M15" s="2"/>
      <c r="N15" s="9"/>
      <c r="O15" s="9">
        <v>1</v>
      </c>
      <c r="P15" s="9">
        <v>4</v>
      </c>
      <c r="Q15" s="2"/>
      <c r="R15" s="9"/>
      <c r="S15" s="9"/>
      <c r="T15" s="9">
        <v>6</v>
      </c>
      <c r="U15" s="2"/>
      <c r="V15" s="9">
        <v>2</v>
      </c>
      <c r="W15" s="64">
        <v>1</v>
      </c>
    </row>
    <row r="16" spans="1:23" s="17" customFormat="1" ht="23.25" customHeight="1">
      <c r="A16" s="63">
        <v>8</v>
      </c>
      <c r="B16" s="28" t="s">
        <v>46</v>
      </c>
      <c r="C16" s="2">
        <v>8</v>
      </c>
      <c r="D16" s="2">
        <v>7</v>
      </c>
      <c r="E16" s="2"/>
      <c r="F16" s="9"/>
      <c r="G16" s="9"/>
      <c r="H16" s="9"/>
      <c r="I16" s="9">
        <v>6</v>
      </c>
      <c r="J16" s="9">
        <v>1</v>
      </c>
      <c r="K16" s="9"/>
      <c r="L16" s="9"/>
      <c r="M16" s="2"/>
      <c r="N16" s="9"/>
      <c r="O16" s="9">
        <v>1</v>
      </c>
      <c r="P16" s="9">
        <v>2</v>
      </c>
      <c r="Q16" s="2"/>
      <c r="R16" s="9"/>
      <c r="S16" s="9"/>
      <c r="T16" s="9">
        <v>5</v>
      </c>
      <c r="U16" s="2"/>
      <c r="V16" s="9">
        <v>4</v>
      </c>
      <c r="W16" s="64">
        <v>2</v>
      </c>
    </row>
    <row r="17" spans="1:23" s="17" customFormat="1" ht="23.25" customHeight="1">
      <c r="A17" s="63">
        <v>9</v>
      </c>
      <c r="B17" s="28" t="s">
        <v>47</v>
      </c>
      <c r="C17" s="2">
        <v>6</v>
      </c>
      <c r="D17" s="2">
        <v>3</v>
      </c>
      <c r="E17" s="2"/>
      <c r="F17" s="9"/>
      <c r="G17" s="9"/>
      <c r="H17" s="9"/>
      <c r="I17" s="9">
        <v>3</v>
      </c>
      <c r="J17" s="9"/>
      <c r="K17" s="9"/>
      <c r="L17" s="9"/>
      <c r="M17" s="2"/>
      <c r="N17" s="9"/>
      <c r="O17" s="9">
        <v>1</v>
      </c>
      <c r="P17" s="9">
        <v>2</v>
      </c>
      <c r="Q17" s="2"/>
      <c r="R17" s="9"/>
      <c r="S17" s="9">
        <v>2</v>
      </c>
      <c r="T17" s="9">
        <v>1</v>
      </c>
      <c r="U17" s="2"/>
      <c r="V17" s="9">
        <v>0</v>
      </c>
      <c r="W17" s="64">
        <v>1</v>
      </c>
    </row>
    <row r="18" spans="1:23" s="17" customFormat="1" ht="23.25" customHeight="1">
      <c r="A18" s="63">
        <v>10</v>
      </c>
      <c r="B18" s="28" t="s">
        <v>20</v>
      </c>
      <c r="C18" s="2">
        <v>7</v>
      </c>
      <c r="D18" s="2">
        <v>5</v>
      </c>
      <c r="E18" s="2"/>
      <c r="F18" s="9"/>
      <c r="G18" s="9"/>
      <c r="H18" s="9">
        <v>1</v>
      </c>
      <c r="I18" s="9">
        <v>3</v>
      </c>
      <c r="J18" s="9"/>
      <c r="K18" s="9">
        <v>1</v>
      </c>
      <c r="L18" s="9"/>
      <c r="M18" s="2"/>
      <c r="N18" s="9"/>
      <c r="O18" s="9">
        <v>2</v>
      </c>
      <c r="P18" s="9">
        <v>2</v>
      </c>
      <c r="Q18" s="2"/>
      <c r="R18" s="9"/>
      <c r="S18" s="9">
        <v>1</v>
      </c>
      <c r="T18" s="9">
        <v>3</v>
      </c>
      <c r="U18" s="2"/>
      <c r="V18" s="9">
        <v>3</v>
      </c>
      <c r="W18" s="64">
        <v>1</v>
      </c>
    </row>
    <row r="19" spans="1:23" s="17" customFormat="1" ht="23.25" customHeight="1">
      <c r="A19" s="63">
        <v>11</v>
      </c>
      <c r="B19" s="28" t="s">
        <v>48</v>
      </c>
      <c r="C19" s="2">
        <v>3</v>
      </c>
      <c r="D19" s="2">
        <v>3</v>
      </c>
      <c r="E19" s="2"/>
      <c r="F19" s="9"/>
      <c r="G19" s="9"/>
      <c r="H19" s="9"/>
      <c r="I19" s="9">
        <v>1</v>
      </c>
      <c r="J19" s="9"/>
      <c r="K19" s="9">
        <v>2</v>
      </c>
      <c r="L19" s="9"/>
      <c r="M19" s="2"/>
      <c r="N19" s="9"/>
      <c r="O19" s="9">
        <v>1</v>
      </c>
      <c r="P19" s="9">
        <v>1</v>
      </c>
      <c r="Q19" s="2"/>
      <c r="R19" s="9"/>
      <c r="S19" s="9"/>
      <c r="T19" s="9">
        <v>1</v>
      </c>
      <c r="U19" s="2"/>
      <c r="V19" s="9">
        <v>1</v>
      </c>
      <c r="W19" s="64">
        <v>2</v>
      </c>
    </row>
    <row r="20" spans="1:23" s="17" customFormat="1" ht="23.25" customHeight="1">
      <c r="A20" s="63">
        <v>12</v>
      </c>
      <c r="B20" s="28" t="s">
        <v>49</v>
      </c>
      <c r="C20" s="2">
        <v>5</v>
      </c>
      <c r="D20" s="2">
        <v>4</v>
      </c>
      <c r="E20" s="2"/>
      <c r="F20" s="9"/>
      <c r="G20" s="9"/>
      <c r="H20" s="9"/>
      <c r="I20" s="9">
        <v>4</v>
      </c>
      <c r="J20" s="9"/>
      <c r="K20" s="9"/>
      <c r="L20" s="9"/>
      <c r="M20" s="2"/>
      <c r="N20" s="9"/>
      <c r="O20" s="9"/>
      <c r="P20" s="9">
        <v>4</v>
      </c>
      <c r="Q20" s="2"/>
      <c r="R20" s="9"/>
      <c r="S20" s="9">
        <v>1</v>
      </c>
      <c r="T20" s="9">
        <v>3</v>
      </c>
      <c r="U20" s="2"/>
      <c r="V20" s="9">
        <v>1</v>
      </c>
      <c r="W20" s="64">
        <v>1</v>
      </c>
    </row>
    <row r="21" spans="1:23" s="17" customFormat="1" ht="23.25" customHeight="1">
      <c r="A21" s="63">
        <v>13</v>
      </c>
      <c r="B21" s="28" t="s">
        <v>50</v>
      </c>
      <c r="C21" s="2">
        <v>9</v>
      </c>
      <c r="D21" s="2">
        <v>7</v>
      </c>
      <c r="E21" s="2"/>
      <c r="F21" s="9"/>
      <c r="G21" s="9"/>
      <c r="H21" s="9">
        <v>1</v>
      </c>
      <c r="I21" s="9">
        <v>5</v>
      </c>
      <c r="J21" s="9">
        <v>1</v>
      </c>
      <c r="K21" s="9"/>
      <c r="L21" s="9"/>
      <c r="M21" s="2"/>
      <c r="N21" s="9"/>
      <c r="O21" s="9">
        <v>2</v>
      </c>
      <c r="P21" s="9">
        <v>4</v>
      </c>
      <c r="Q21" s="2"/>
      <c r="R21" s="9"/>
      <c r="S21" s="9"/>
      <c r="T21" s="9">
        <v>5</v>
      </c>
      <c r="U21" s="2"/>
      <c r="V21" s="9">
        <v>1</v>
      </c>
      <c r="W21" s="64">
        <v>0</v>
      </c>
    </row>
    <row r="22" spans="1:23" s="34" customFormat="1" ht="23.25" customHeight="1">
      <c r="A22" s="65">
        <v>14</v>
      </c>
      <c r="B22" s="33" t="s">
        <v>51</v>
      </c>
      <c r="C22" s="2">
        <v>9</v>
      </c>
      <c r="D22" s="2">
        <v>9</v>
      </c>
      <c r="E22" s="29"/>
      <c r="F22" s="32"/>
      <c r="G22" s="32"/>
      <c r="H22" s="32"/>
      <c r="I22" s="32">
        <v>9</v>
      </c>
      <c r="J22" s="32"/>
      <c r="K22" s="32"/>
      <c r="L22" s="32"/>
      <c r="M22" s="29"/>
      <c r="N22" s="32"/>
      <c r="O22" s="32">
        <v>2</v>
      </c>
      <c r="P22" s="32">
        <v>6</v>
      </c>
      <c r="Q22" s="29"/>
      <c r="R22" s="32"/>
      <c r="S22" s="32"/>
      <c r="T22" s="32">
        <v>8</v>
      </c>
      <c r="U22" s="29"/>
      <c r="V22" s="32">
        <v>1</v>
      </c>
      <c r="W22" s="66">
        <v>2</v>
      </c>
    </row>
    <row r="23" spans="1:23" s="17" customFormat="1" ht="23.25" customHeight="1">
      <c r="A23" s="63">
        <v>15</v>
      </c>
      <c r="B23" s="28" t="s">
        <v>52</v>
      </c>
      <c r="C23" s="2">
        <v>3</v>
      </c>
      <c r="D23" s="2">
        <v>3</v>
      </c>
      <c r="E23" s="2"/>
      <c r="F23" s="9"/>
      <c r="G23" s="9"/>
      <c r="H23" s="9"/>
      <c r="I23" s="9">
        <v>2</v>
      </c>
      <c r="J23" s="9"/>
      <c r="K23" s="9">
        <v>1</v>
      </c>
      <c r="L23" s="9"/>
      <c r="M23" s="2"/>
      <c r="N23" s="9"/>
      <c r="O23" s="9">
        <v>1</v>
      </c>
      <c r="P23" s="9">
        <v>1</v>
      </c>
      <c r="Q23" s="2"/>
      <c r="R23" s="9"/>
      <c r="S23" s="9">
        <v>1</v>
      </c>
      <c r="T23" s="9">
        <v>1</v>
      </c>
      <c r="U23" s="2"/>
      <c r="V23" s="9">
        <v>1</v>
      </c>
      <c r="W23" s="64">
        <v>3</v>
      </c>
    </row>
    <row r="24" spans="1:23" s="23" customFormat="1" ht="23.25" customHeight="1">
      <c r="A24" s="67" t="s">
        <v>26</v>
      </c>
      <c r="B24" s="8" t="s">
        <v>38</v>
      </c>
      <c r="C24" s="2">
        <f>C25</f>
        <v>2</v>
      </c>
      <c r="D24" s="2">
        <f aca="true" t="shared" si="2" ref="D24:W24">D25</f>
        <v>2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2</v>
      </c>
      <c r="M24" s="21">
        <f t="shared" si="2"/>
        <v>0</v>
      </c>
      <c r="N24" s="21">
        <f t="shared" si="2"/>
        <v>0</v>
      </c>
      <c r="O24" s="21">
        <f t="shared" si="2"/>
        <v>0</v>
      </c>
      <c r="P24" s="21">
        <f t="shared" si="2"/>
        <v>0</v>
      </c>
      <c r="Q24" s="21">
        <f t="shared" si="2"/>
        <v>0</v>
      </c>
      <c r="R24" s="21">
        <f t="shared" si="2"/>
        <v>0</v>
      </c>
      <c r="S24" s="21">
        <f t="shared" si="2"/>
        <v>0</v>
      </c>
      <c r="T24" s="21">
        <f t="shared" si="2"/>
        <v>0</v>
      </c>
      <c r="U24" s="21">
        <f t="shared" si="2"/>
        <v>0</v>
      </c>
      <c r="V24" s="21">
        <f t="shared" si="2"/>
        <v>0</v>
      </c>
      <c r="W24" s="68">
        <f t="shared" si="2"/>
        <v>0</v>
      </c>
    </row>
    <row r="25" spans="1:23" s="17" customFormat="1" ht="23.25" customHeight="1">
      <c r="A25" s="63"/>
      <c r="B25" s="10" t="s">
        <v>18</v>
      </c>
      <c r="C25" s="2">
        <v>2</v>
      </c>
      <c r="D25" s="2">
        <v>2</v>
      </c>
      <c r="E25" s="2"/>
      <c r="F25" s="2"/>
      <c r="G25" s="2"/>
      <c r="H25" s="2"/>
      <c r="I25" s="2"/>
      <c r="J25" s="2"/>
      <c r="K25" s="2"/>
      <c r="L25" s="2">
        <v>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62"/>
    </row>
    <row r="26" spans="1:23" s="23" customFormat="1" ht="23.25" customHeight="1">
      <c r="A26" s="67" t="s">
        <v>27</v>
      </c>
      <c r="B26" s="22" t="s">
        <v>42</v>
      </c>
      <c r="C26" s="2">
        <f>C27</f>
        <v>0</v>
      </c>
      <c r="D26" s="2">
        <f aca="true" t="shared" si="3" ref="D26:W26">D27</f>
        <v>1</v>
      </c>
      <c r="E26" s="21">
        <f t="shared" si="3"/>
        <v>0</v>
      </c>
      <c r="F26" s="21">
        <f t="shared" si="3"/>
        <v>0</v>
      </c>
      <c r="G26" s="21">
        <f t="shared" si="3"/>
        <v>0</v>
      </c>
      <c r="H26" s="21">
        <f t="shared" si="3"/>
        <v>0</v>
      </c>
      <c r="I26" s="21">
        <f t="shared" si="3"/>
        <v>1</v>
      </c>
      <c r="J26" s="21">
        <f t="shared" si="3"/>
        <v>0</v>
      </c>
      <c r="K26" s="21">
        <f t="shared" si="3"/>
        <v>0</v>
      </c>
      <c r="L26" s="21">
        <f t="shared" si="3"/>
        <v>0</v>
      </c>
      <c r="M26" s="21">
        <f t="shared" si="3"/>
        <v>0</v>
      </c>
      <c r="N26" s="21">
        <f t="shared" si="3"/>
        <v>0</v>
      </c>
      <c r="O26" s="21">
        <f t="shared" si="3"/>
        <v>0</v>
      </c>
      <c r="P26" s="21">
        <f t="shared" si="3"/>
        <v>0</v>
      </c>
      <c r="Q26" s="21">
        <f t="shared" si="3"/>
        <v>0</v>
      </c>
      <c r="R26" s="21">
        <f t="shared" si="3"/>
        <v>0</v>
      </c>
      <c r="S26" s="21">
        <f t="shared" si="3"/>
        <v>0</v>
      </c>
      <c r="T26" s="21">
        <f t="shared" si="3"/>
        <v>0</v>
      </c>
      <c r="U26" s="21">
        <f t="shared" si="3"/>
        <v>0</v>
      </c>
      <c r="V26" s="21">
        <f t="shared" si="3"/>
        <v>0</v>
      </c>
      <c r="W26" s="68">
        <f t="shared" si="3"/>
        <v>0</v>
      </c>
    </row>
    <row r="27" spans="1:23" s="17" customFormat="1" ht="23.25" customHeight="1" thickBot="1">
      <c r="A27" s="69">
        <v>1</v>
      </c>
      <c r="B27" s="70" t="s">
        <v>44</v>
      </c>
      <c r="C27" s="72"/>
      <c r="D27" s="72">
        <v>1</v>
      </c>
      <c r="E27" s="72"/>
      <c r="F27" s="71"/>
      <c r="G27" s="71"/>
      <c r="H27" s="71"/>
      <c r="I27" s="71">
        <v>1</v>
      </c>
      <c r="J27" s="71"/>
      <c r="K27" s="71"/>
      <c r="L27" s="71"/>
      <c r="M27" s="72"/>
      <c r="N27" s="71"/>
      <c r="O27" s="71"/>
      <c r="P27" s="71"/>
      <c r="Q27" s="72"/>
      <c r="R27" s="71"/>
      <c r="S27" s="71"/>
      <c r="T27" s="71"/>
      <c r="U27" s="72"/>
      <c r="V27" s="71"/>
      <c r="W27" s="73"/>
    </row>
    <row r="28" spans="2:23" ht="19.5" thickTop="1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2:23" ht="69" customHeight="1">
      <c r="B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84"/>
      <c r="W29" s="84"/>
    </row>
    <row r="30" spans="5:23" ht="35.25" customHeight="1">
      <c r="E30" s="19"/>
      <c r="F30" s="20"/>
      <c r="G30" s="20"/>
      <c r="H30" s="20"/>
      <c r="I30" s="20"/>
      <c r="J30" s="20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20"/>
      <c r="W30" s="20"/>
    </row>
    <row r="32" spans="14:21" ht="15">
      <c r="N32" s="13"/>
      <c r="O32" s="13"/>
      <c r="P32" s="13"/>
      <c r="Q32" s="13"/>
      <c r="R32" s="13"/>
      <c r="S32" s="13"/>
      <c r="T32" s="13"/>
      <c r="U32" s="13"/>
    </row>
  </sheetData>
  <sheetProtection/>
  <mergeCells count="32">
    <mergeCell ref="U3:W3"/>
    <mergeCell ref="A1:W1"/>
    <mergeCell ref="A2:W2"/>
    <mergeCell ref="B28:W28"/>
    <mergeCell ref="D4:D6"/>
    <mergeCell ref="F4:L4"/>
    <mergeCell ref="M4:P4"/>
    <mergeCell ref="Q4:T4"/>
    <mergeCell ref="A4:A6"/>
    <mergeCell ref="B4:B6"/>
    <mergeCell ref="V29:W29"/>
    <mergeCell ref="E5:E6"/>
    <mergeCell ref="J5:J6"/>
    <mergeCell ref="L5:L6"/>
    <mergeCell ref="V4:V6"/>
    <mergeCell ref="W4:W6"/>
    <mergeCell ref="K30:U30"/>
    <mergeCell ref="S5:S6"/>
    <mergeCell ref="K5:K6"/>
    <mergeCell ref="U5:U6"/>
    <mergeCell ref="T5:T6"/>
    <mergeCell ref="Q5:Q6"/>
    <mergeCell ref="P5:P6"/>
    <mergeCell ref="O5:O6"/>
    <mergeCell ref="N5:N6"/>
    <mergeCell ref="R5:R6"/>
    <mergeCell ref="C4:C6"/>
    <mergeCell ref="M5:M6"/>
    <mergeCell ref="F5:F6"/>
    <mergeCell ref="G5:G6"/>
    <mergeCell ref="H5:H6"/>
    <mergeCell ref="I5:I6"/>
  </mergeCells>
  <printOptions/>
  <pageMargins left="0.36" right="0.17" top="0.27" bottom="0.21" header="0.26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tabSelected="1" zoomScale="70" zoomScaleNormal="70" zoomScalePageLayoutView="0" workbookViewId="0" topLeftCell="A1">
      <selection activeCell="AB14" sqref="AB14"/>
    </sheetView>
  </sheetViews>
  <sheetFormatPr defaultColWidth="9.00390625" defaultRowHeight="12.75"/>
  <cols>
    <col min="1" max="1" width="4.125" style="26" customWidth="1"/>
    <col min="2" max="2" width="34.75390625" style="4" customWidth="1"/>
    <col min="3" max="3" width="7.125" style="77" customWidth="1"/>
    <col min="4" max="4" width="6.375" style="77" customWidth="1"/>
    <col min="5" max="5" width="1.875" style="5" hidden="1" customWidth="1"/>
    <col min="6" max="7" width="5.375" style="3" hidden="1" customWidth="1"/>
    <col min="8" max="8" width="5.25390625" style="3" customWidth="1"/>
    <col min="9" max="9" width="6.125" style="3" customWidth="1"/>
    <col min="10" max="12" width="7.125" style="3" customWidth="1"/>
    <col min="13" max="15" width="5.875" style="3" customWidth="1"/>
    <col min="16" max="16" width="6.25390625" style="3" customWidth="1"/>
    <col min="17" max="17" width="6.125" style="3" customWidth="1"/>
    <col min="18" max="18" width="6.25390625" style="3" customWidth="1"/>
    <col min="19" max="19" width="5.875" style="3" customWidth="1"/>
    <col min="20" max="21" width="7.125" style="3" customWidth="1"/>
    <col min="22" max="22" width="32.00390625" style="3" customWidth="1"/>
    <col min="23" max="16384" width="9.125" style="3" customWidth="1"/>
  </cols>
  <sheetData>
    <row r="1" spans="1:21" s="6" customFormat="1" ht="22.5" customHeight="1">
      <c r="A1" s="90" t="s">
        <v>113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s="31" customFormat="1" ht="24" customHeight="1">
      <c r="A2" s="91" t="s">
        <v>117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s="6" customFormat="1" ht="22.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89" t="s">
        <v>119</v>
      </c>
      <c r="T3" s="89"/>
      <c r="U3" s="89"/>
    </row>
    <row r="4" spans="1:21" s="5" customFormat="1" ht="30" customHeight="1" thickTop="1">
      <c r="A4" s="101" t="s">
        <v>11</v>
      </c>
      <c r="B4" s="96" t="s">
        <v>13</v>
      </c>
      <c r="C4" s="96" t="s">
        <v>41</v>
      </c>
      <c r="D4" s="96" t="s">
        <v>40</v>
      </c>
      <c r="E4" s="47" t="s">
        <v>37</v>
      </c>
      <c r="F4" s="96" t="s">
        <v>15</v>
      </c>
      <c r="G4" s="96"/>
      <c r="H4" s="96"/>
      <c r="I4" s="96"/>
      <c r="J4" s="96"/>
      <c r="K4" s="96"/>
      <c r="L4" s="96"/>
      <c r="M4" s="96"/>
      <c r="N4" s="96" t="s">
        <v>36</v>
      </c>
      <c r="O4" s="96"/>
      <c r="P4" s="96"/>
      <c r="Q4" s="96" t="s">
        <v>35</v>
      </c>
      <c r="R4" s="96"/>
      <c r="S4" s="96"/>
      <c r="T4" s="97" t="s">
        <v>3</v>
      </c>
      <c r="U4" s="99" t="s">
        <v>14</v>
      </c>
    </row>
    <row r="5" spans="1:21" s="5" customFormat="1" ht="76.5" customHeight="1">
      <c r="A5" s="102"/>
      <c r="B5" s="103"/>
      <c r="C5" s="103"/>
      <c r="D5" s="103"/>
      <c r="E5" s="25" t="s">
        <v>21</v>
      </c>
      <c r="F5" s="1" t="s">
        <v>22</v>
      </c>
      <c r="G5" s="45" t="s">
        <v>34</v>
      </c>
      <c r="H5" s="45" t="s">
        <v>16</v>
      </c>
      <c r="I5" s="46" t="s">
        <v>17</v>
      </c>
      <c r="J5" s="45" t="s">
        <v>4</v>
      </c>
      <c r="K5" s="45" t="s">
        <v>5</v>
      </c>
      <c r="L5" s="45" t="s">
        <v>6</v>
      </c>
      <c r="M5" s="45" t="s">
        <v>12</v>
      </c>
      <c r="N5" s="45" t="s">
        <v>0</v>
      </c>
      <c r="O5" s="45" t="s">
        <v>8</v>
      </c>
      <c r="P5" s="45" t="s">
        <v>6</v>
      </c>
      <c r="Q5" s="45" t="s">
        <v>7</v>
      </c>
      <c r="R5" s="45" t="s">
        <v>2</v>
      </c>
      <c r="S5" s="45" t="s">
        <v>1</v>
      </c>
      <c r="T5" s="98"/>
      <c r="U5" s="100"/>
    </row>
    <row r="6" spans="1:21" s="44" customFormat="1" ht="30.75" customHeight="1">
      <c r="A6" s="49"/>
      <c r="B6" s="39" t="s">
        <v>21</v>
      </c>
      <c r="C6" s="39">
        <f>C7+C55+C103</f>
        <v>1640</v>
      </c>
      <c r="D6" s="39">
        <f aca="true" t="shared" si="0" ref="D6:U6">D7+D55+D103</f>
        <v>1568</v>
      </c>
      <c r="E6" s="39">
        <f t="shared" si="0"/>
        <v>0</v>
      </c>
      <c r="F6" s="39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1</v>
      </c>
      <c r="J6" s="39">
        <f t="shared" si="0"/>
        <v>643</v>
      </c>
      <c r="K6" s="39">
        <f t="shared" si="0"/>
        <v>411</v>
      </c>
      <c r="L6" s="39">
        <f t="shared" si="0"/>
        <v>324</v>
      </c>
      <c r="M6" s="39">
        <f t="shared" si="0"/>
        <v>189</v>
      </c>
      <c r="N6" s="39">
        <f t="shared" si="0"/>
        <v>0</v>
      </c>
      <c r="O6" s="39">
        <f t="shared" si="0"/>
        <v>0</v>
      </c>
      <c r="P6" s="39">
        <f t="shared" si="0"/>
        <v>116</v>
      </c>
      <c r="Q6" s="39">
        <f t="shared" si="0"/>
        <v>0</v>
      </c>
      <c r="R6" s="39">
        <f t="shared" si="0"/>
        <v>0</v>
      </c>
      <c r="S6" s="39">
        <f t="shared" si="0"/>
        <v>28</v>
      </c>
      <c r="T6" s="39">
        <f t="shared" si="0"/>
        <v>1132</v>
      </c>
      <c r="U6" s="50">
        <f t="shared" si="0"/>
        <v>386</v>
      </c>
    </row>
    <row r="7" spans="1:21" s="42" customFormat="1" ht="24.75" customHeight="1">
      <c r="A7" s="51" t="s">
        <v>25</v>
      </c>
      <c r="B7" s="74" t="s">
        <v>111</v>
      </c>
      <c r="C7" s="41">
        <f>C8+C9+C24+C40</f>
        <v>1423</v>
      </c>
      <c r="D7" s="41">
        <f aca="true" t="shared" si="1" ref="D7:U7">D8+D9+D24+D40</f>
        <v>1346</v>
      </c>
      <c r="E7" s="41">
        <f t="shared" si="1"/>
        <v>0</v>
      </c>
      <c r="F7" s="41">
        <f t="shared" si="1"/>
        <v>0</v>
      </c>
      <c r="G7" s="41">
        <f t="shared" si="1"/>
        <v>0</v>
      </c>
      <c r="H7" s="41">
        <f t="shared" si="1"/>
        <v>0</v>
      </c>
      <c r="I7" s="41">
        <f t="shared" si="1"/>
        <v>1</v>
      </c>
      <c r="J7" s="41">
        <f t="shared" si="1"/>
        <v>639</v>
      </c>
      <c r="K7" s="41">
        <f t="shared" si="1"/>
        <v>404</v>
      </c>
      <c r="L7" s="41">
        <f t="shared" si="1"/>
        <v>301</v>
      </c>
      <c r="M7" s="41">
        <f t="shared" si="1"/>
        <v>1</v>
      </c>
      <c r="N7" s="41">
        <f t="shared" si="1"/>
        <v>0</v>
      </c>
      <c r="O7" s="41">
        <f t="shared" si="1"/>
        <v>0</v>
      </c>
      <c r="P7" s="41">
        <f t="shared" si="1"/>
        <v>116</v>
      </c>
      <c r="Q7" s="41">
        <f t="shared" si="1"/>
        <v>0</v>
      </c>
      <c r="R7" s="41">
        <f t="shared" si="1"/>
        <v>0</v>
      </c>
      <c r="S7" s="41">
        <f t="shared" si="1"/>
        <v>28</v>
      </c>
      <c r="T7" s="41">
        <f t="shared" si="1"/>
        <v>1019</v>
      </c>
      <c r="U7" s="52">
        <f t="shared" si="1"/>
        <v>307</v>
      </c>
    </row>
    <row r="8" spans="1:21" s="5" customFormat="1" ht="28.5" customHeight="1">
      <c r="A8" s="48">
        <v>1</v>
      </c>
      <c r="B8" s="36" t="s">
        <v>20</v>
      </c>
      <c r="C8" s="1">
        <v>21</v>
      </c>
      <c r="D8" s="1">
        <v>20</v>
      </c>
      <c r="E8" s="1"/>
      <c r="F8" s="1"/>
      <c r="G8" s="1"/>
      <c r="H8" s="1"/>
      <c r="I8" s="1"/>
      <c r="J8" s="1">
        <v>18</v>
      </c>
      <c r="K8" s="1">
        <v>1</v>
      </c>
      <c r="L8" s="1">
        <v>1</v>
      </c>
      <c r="M8" s="1"/>
      <c r="N8" s="1"/>
      <c r="O8" s="1">
        <v>0</v>
      </c>
      <c r="P8" s="1">
        <v>7</v>
      </c>
      <c r="Q8" s="1"/>
      <c r="R8" s="1"/>
      <c r="S8" s="1">
        <v>8</v>
      </c>
      <c r="T8" s="1">
        <v>12</v>
      </c>
      <c r="U8" s="75">
        <v>3</v>
      </c>
    </row>
    <row r="9" spans="1:21" s="5" customFormat="1" ht="24.75" customHeight="1">
      <c r="A9" s="48">
        <v>2</v>
      </c>
      <c r="B9" s="36" t="s">
        <v>28</v>
      </c>
      <c r="C9" s="1">
        <f>SUM(C10:C23)</f>
        <v>450</v>
      </c>
      <c r="D9" s="1">
        <f aca="true" t="shared" si="2" ref="D9:U9">SUM(D10:D23)</f>
        <v>427</v>
      </c>
      <c r="E9" s="1">
        <f t="shared" si="2"/>
        <v>0</v>
      </c>
      <c r="F9" s="1">
        <f t="shared" si="2"/>
        <v>0</v>
      </c>
      <c r="G9" s="1">
        <f t="shared" si="2"/>
        <v>0</v>
      </c>
      <c r="H9" s="1">
        <f t="shared" si="2"/>
        <v>0</v>
      </c>
      <c r="I9" s="1">
        <f t="shared" si="2"/>
        <v>0</v>
      </c>
      <c r="J9" s="1">
        <f t="shared" si="2"/>
        <v>179</v>
      </c>
      <c r="K9" s="1">
        <f t="shared" si="2"/>
        <v>98</v>
      </c>
      <c r="L9" s="1">
        <f t="shared" si="2"/>
        <v>149</v>
      </c>
      <c r="M9" s="1">
        <f t="shared" si="2"/>
        <v>1</v>
      </c>
      <c r="N9" s="1">
        <f t="shared" si="2"/>
        <v>0</v>
      </c>
      <c r="O9" s="1">
        <f t="shared" si="2"/>
        <v>0</v>
      </c>
      <c r="P9" s="1">
        <f t="shared" si="2"/>
        <v>36</v>
      </c>
      <c r="Q9" s="1">
        <f t="shared" si="2"/>
        <v>0</v>
      </c>
      <c r="R9" s="1">
        <f t="shared" si="2"/>
        <v>0</v>
      </c>
      <c r="S9" s="1">
        <f t="shared" si="2"/>
        <v>5</v>
      </c>
      <c r="T9" s="1">
        <f t="shared" si="2"/>
        <v>412</v>
      </c>
      <c r="U9" s="75">
        <f t="shared" si="2"/>
        <v>139</v>
      </c>
    </row>
    <row r="10" spans="1:22" s="6" customFormat="1" ht="22.5" customHeight="1">
      <c r="A10" s="53"/>
      <c r="B10" s="38" t="s">
        <v>63</v>
      </c>
      <c r="C10" s="1">
        <v>26</v>
      </c>
      <c r="D10" s="1">
        <v>25</v>
      </c>
      <c r="E10" s="1"/>
      <c r="F10" s="37"/>
      <c r="G10" s="37"/>
      <c r="H10" s="37"/>
      <c r="I10" s="37"/>
      <c r="J10" s="37">
        <v>8</v>
      </c>
      <c r="K10" s="37">
        <v>9</v>
      </c>
      <c r="L10" s="37">
        <v>8</v>
      </c>
      <c r="M10" s="37"/>
      <c r="N10" s="37"/>
      <c r="O10" s="37"/>
      <c r="P10" s="37">
        <v>3</v>
      </c>
      <c r="Q10" s="37"/>
      <c r="R10" s="37"/>
      <c r="S10" s="37"/>
      <c r="T10" s="37">
        <v>24</v>
      </c>
      <c r="U10" s="54">
        <v>7</v>
      </c>
      <c r="V10" s="3"/>
    </row>
    <row r="11" spans="1:22" s="6" customFormat="1" ht="22.5" customHeight="1">
      <c r="A11" s="53"/>
      <c r="B11" s="38" t="s">
        <v>64</v>
      </c>
      <c r="C11" s="1">
        <v>19</v>
      </c>
      <c r="D11" s="1">
        <v>18</v>
      </c>
      <c r="E11" s="1"/>
      <c r="F11" s="37"/>
      <c r="G11" s="37"/>
      <c r="H11" s="37"/>
      <c r="I11" s="37"/>
      <c r="J11" s="37">
        <v>5</v>
      </c>
      <c r="K11" s="37">
        <v>6</v>
      </c>
      <c r="L11" s="37">
        <v>7</v>
      </c>
      <c r="M11" s="37"/>
      <c r="N11" s="37"/>
      <c r="O11" s="37"/>
      <c r="P11" s="37">
        <v>3</v>
      </c>
      <c r="Q11" s="37"/>
      <c r="R11" s="37"/>
      <c r="S11" s="37"/>
      <c r="T11" s="37">
        <v>18</v>
      </c>
      <c r="U11" s="54">
        <v>4</v>
      </c>
      <c r="V11" s="3"/>
    </row>
    <row r="12" spans="1:22" s="6" customFormat="1" ht="22.5" customHeight="1">
      <c r="A12" s="53"/>
      <c r="B12" s="38" t="s">
        <v>65</v>
      </c>
      <c r="C12" s="1">
        <v>29</v>
      </c>
      <c r="D12" s="1">
        <v>28</v>
      </c>
      <c r="E12" s="1"/>
      <c r="F12" s="37"/>
      <c r="G12" s="37"/>
      <c r="H12" s="37"/>
      <c r="I12" s="37"/>
      <c r="J12" s="37">
        <v>14</v>
      </c>
      <c r="K12" s="37">
        <v>9</v>
      </c>
      <c r="L12" s="37">
        <v>5</v>
      </c>
      <c r="M12" s="37"/>
      <c r="N12" s="37"/>
      <c r="O12" s="37"/>
      <c r="P12" s="37">
        <v>2</v>
      </c>
      <c r="Q12" s="37"/>
      <c r="R12" s="37"/>
      <c r="S12" s="37"/>
      <c r="T12" s="37">
        <v>26</v>
      </c>
      <c r="U12" s="54">
        <v>13</v>
      </c>
      <c r="V12" s="3"/>
    </row>
    <row r="13" spans="1:22" s="6" customFormat="1" ht="22.5" customHeight="1">
      <c r="A13" s="53"/>
      <c r="B13" s="38" t="s">
        <v>66</v>
      </c>
      <c r="C13" s="1">
        <v>38</v>
      </c>
      <c r="D13" s="1">
        <v>34</v>
      </c>
      <c r="E13" s="1"/>
      <c r="F13" s="37"/>
      <c r="G13" s="37"/>
      <c r="H13" s="37"/>
      <c r="I13" s="37"/>
      <c r="J13" s="37">
        <v>19</v>
      </c>
      <c r="K13" s="37">
        <v>8</v>
      </c>
      <c r="L13" s="37">
        <v>7</v>
      </c>
      <c r="M13" s="37"/>
      <c r="N13" s="37"/>
      <c r="O13" s="37"/>
      <c r="P13" s="37">
        <v>2</v>
      </c>
      <c r="Q13" s="37"/>
      <c r="R13" s="37"/>
      <c r="S13" s="37"/>
      <c r="T13" s="37">
        <v>34</v>
      </c>
      <c r="U13" s="54">
        <v>9</v>
      </c>
      <c r="V13" s="3"/>
    </row>
    <row r="14" spans="1:22" s="6" customFormat="1" ht="22.5" customHeight="1">
      <c r="A14" s="53"/>
      <c r="B14" s="38" t="s">
        <v>67</v>
      </c>
      <c r="C14" s="1">
        <v>23</v>
      </c>
      <c r="D14" s="1">
        <v>20</v>
      </c>
      <c r="E14" s="1"/>
      <c r="F14" s="37"/>
      <c r="G14" s="37"/>
      <c r="H14" s="37"/>
      <c r="I14" s="37"/>
      <c r="J14" s="37">
        <v>5</v>
      </c>
      <c r="K14" s="37">
        <v>2</v>
      </c>
      <c r="L14" s="37">
        <v>13</v>
      </c>
      <c r="M14" s="37"/>
      <c r="N14" s="37"/>
      <c r="O14" s="37"/>
      <c r="P14" s="37">
        <v>3</v>
      </c>
      <c r="Q14" s="37"/>
      <c r="R14" s="37"/>
      <c r="S14" s="37"/>
      <c r="T14" s="37">
        <v>19</v>
      </c>
      <c r="U14" s="54">
        <v>8</v>
      </c>
      <c r="V14" s="3"/>
    </row>
    <row r="15" spans="1:22" s="6" customFormat="1" ht="22.5" customHeight="1">
      <c r="A15" s="53"/>
      <c r="B15" s="38" t="s">
        <v>68</v>
      </c>
      <c r="C15" s="1">
        <v>27</v>
      </c>
      <c r="D15" s="1">
        <v>25</v>
      </c>
      <c r="E15" s="1"/>
      <c r="F15" s="37"/>
      <c r="G15" s="37"/>
      <c r="H15" s="37"/>
      <c r="I15" s="37"/>
      <c r="J15" s="37">
        <v>10</v>
      </c>
      <c r="K15" s="37">
        <v>8</v>
      </c>
      <c r="L15" s="37">
        <v>7</v>
      </c>
      <c r="M15" s="37"/>
      <c r="N15" s="37"/>
      <c r="O15" s="37"/>
      <c r="P15" s="37">
        <v>2</v>
      </c>
      <c r="Q15" s="37"/>
      <c r="R15" s="37"/>
      <c r="S15" s="37"/>
      <c r="T15" s="37">
        <v>24</v>
      </c>
      <c r="U15" s="54">
        <v>9</v>
      </c>
      <c r="V15" s="3"/>
    </row>
    <row r="16" spans="1:22" s="6" customFormat="1" ht="22.5" customHeight="1">
      <c r="A16" s="53"/>
      <c r="B16" s="38" t="s">
        <v>69</v>
      </c>
      <c r="C16" s="1">
        <v>29</v>
      </c>
      <c r="D16" s="1">
        <v>26</v>
      </c>
      <c r="E16" s="1"/>
      <c r="F16" s="37"/>
      <c r="G16" s="37"/>
      <c r="H16" s="37"/>
      <c r="I16" s="37"/>
      <c r="J16" s="37">
        <v>13</v>
      </c>
      <c r="K16" s="37">
        <v>6</v>
      </c>
      <c r="L16" s="37">
        <v>7</v>
      </c>
      <c r="M16" s="37"/>
      <c r="N16" s="37"/>
      <c r="O16" s="37"/>
      <c r="P16" s="37">
        <v>3</v>
      </c>
      <c r="Q16" s="37"/>
      <c r="R16" s="37"/>
      <c r="S16" s="37"/>
      <c r="T16" s="37">
        <v>24</v>
      </c>
      <c r="U16" s="54">
        <v>17</v>
      </c>
      <c r="V16" s="3"/>
    </row>
    <row r="17" spans="1:22" s="6" customFormat="1" ht="22.5" customHeight="1">
      <c r="A17" s="53"/>
      <c r="B17" s="38" t="s">
        <v>70</v>
      </c>
      <c r="C17" s="1">
        <v>26</v>
      </c>
      <c r="D17" s="1">
        <v>26</v>
      </c>
      <c r="E17" s="1"/>
      <c r="F17" s="37"/>
      <c r="G17" s="37"/>
      <c r="H17" s="37"/>
      <c r="I17" s="37"/>
      <c r="J17" s="37">
        <v>16</v>
      </c>
      <c r="K17" s="37">
        <v>3</v>
      </c>
      <c r="L17" s="37">
        <v>7</v>
      </c>
      <c r="M17" s="37"/>
      <c r="N17" s="37"/>
      <c r="O17" s="37"/>
      <c r="P17" s="37">
        <v>2</v>
      </c>
      <c r="Q17" s="37"/>
      <c r="R17" s="37"/>
      <c r="S17" s="37">
        <v>1</v>
      </c>
      <c r="T17" s="37">
        <v>26</v>
      </c>
      <c r="U17" s="54">
        <v>8</v>
      </c>
      <c r="V17" s="3"/>
    </row>
    <row r="18" spans="1:22" s="6" customFormat="1" ht="22.5" customHeight="1">
      <c r="A18" s="53"/>
      <c r="B18" s="38" t="s">
        <v>71</v>
      </c>
      <c r="C18" s="1">
        <v>47</v>
      </c>
      <c r="D18" s="1">
        <v>45</v>
      </c>
      <c r="E18" s="1"/>
      <c r="F18" s="37"/>
      <c r="G18" s="37"/>
      <c r="H18" s="37"/>
      <c r="I18" s="37"/>
      <c r="J18" s="37">
        <v>32</v>
      </c>
      <c r="K18" s="37">
        <v>10</v>
      </c>
      <c r="L18" s="37">
        <v>3</v>
      </c>
      <c r="M18" s="37"/>
      <c r="N18" s="37"/>
      <c r="O18" s="37"/>
      <c r="P18" s="37">
        <v>3</v>
      </c>
      <c r="Q18" s="37"/>
      <c r="R18" s="37"/>
      <c r="S18" s="37">
        <v>2</v>
      </c>
      <c r="T18" s="37">
        <v>43</v>
      </c>
      <c r="U18" s="54">
        <v>5</v>
      </c>
      <c r="V18" s="3"/>
    </row>
    <row r="19" spans="1:22" s="6" customFormat="1" ht="22.5" customHeight="1">
      <c r="A19" s="53"/>
      <c r="B19" s="38" t="s">
        <v>72</v>
      </c>
      <c r="C19" s="1">
        <v>35</v>
      </c>
      <c r="D19" s="1">
        <v>35</v>
      </c>
      <c r="E19" s="1"/>
      <c r="F19" s="37"/>
      <c r="G19" s="37"/>
      <c r="H19" s="37"/>
      <c r="I19" s="37"/>
      <c r="J19" s="37">
        <v>12</v>
      </c>
      <c r="K19" s="37">
        <v>10</v>
      </c>
      <c r="L19" s="37">
        <v>13</v>
      </c>
      <c r="M19" s="37"/>
      <c r="N19" s="37"/>
      <c r="O19" s="37"/>
      <c r="P19" s="37">
        <v>4</v>
      </c>
      <c r="Q19" s="37"/>
      <c r="R19" s="37"/>
      <c r="S19" s="37"/>
      <c r="T19" s="37">
        <v>35</v>
      </c>
      <c r="U19" s="54">
        <v>5</v>
      </c>
      <c r="V19" s="3"/>
    </row>
    <row r="20" spans="1:21" s="6" customFormat="1" ht="22.5" customHeight="1">
      <c r="A20" s="53"/>
      <c r="B20" s="38" t="s">
        <v>73</v>
      </c>
      <c r="C20" s="1">
        <v>35</v>
      </c>
      <c r="D20" s="1">
        <v>34</v>
      </c>
      <c r="E20" s="1"/>
      <c r="F20" s="37"/>
      <c r="G20" s="37"/>
      <c r="H20" s="37"/>
      <c r="I20" s="37"/>
      <c r="J20" s="37">
        <v>14</v>
      </c>
      <c r="K20" s="37">
        <v>5</v>
      </c>
      <c r="L20" s="37">
        <v>15</v>
      </c>
      <c r="M20" s="37"/>
      <c r="N20" s="37"/>
      <c r="O20" s="37"/>
      <c r="P20" s="37">
        <v>1</v>
      </c>
      <c r="Q20" s="37"/>
      <c r="R20" s="37"/>
      <c r="S20" s="37">
        <v>1</v>
      </c>
      <c r="T20" s="37">
        <v>33</v>
      </c>
      <c r="U20" s="54">
        <v>7</v>
      </c>
    </row>
    <row r="21" spans="1:21" s="6" customFormat="1" ht="22.5" customHeight="1">
      <c r="A21" s="53"/>
      <c r="B21" s="38" t="s">
        <v>74</v>
      </c>
      <c r="C21" s="1">
        <v>38</v>
      </c>
      <c r="D21" s="1">
        <v>38</v>
      </c>
      <c r="E21" s="1"/>
      <c r="F21" s="37"/>
      <c r="G21" s="37"/>
      <c r="H21" s="37"/>
      <c r="I21" s="37"/>
      <c r="J21" s="37">
        <v>10</v>
      </c>
      <c r="K21" s="37">
        <v>10</v>
      </c>
      <c r="L21" s="37">
        <v>17</v>
      </c>
      <c r="M21" s="37">
        <v>1</v>
      </c>
      <c r="N21" s="37"/>
      <c r="O21" s="37"/>
      <c r="P21" s="37">
        <v>3</v>
      </c>
      <c r="Q21" s="37"/>
      <c r="R21" s="37"/>
      <c r="S21" s="37"/>
      <c r="T21" s="37">
        <v>37</v>
      </c>
      <c r="U21" s="54">
        <v>10</v>
      </c>
    </row>
    <row r="22" spans="1:21" s="6" customFormat="1" ht="22.5" customHeight="1">
      <c r="A22" s="53"/>
      <c r="B22" s="38" t="s">
        <v>75</v>
      </c>
      <c r="C22" s="1">
        <v>31</v>
      </c>
      <c r="D22" s="1">
        <v>31</v>
      </c>
      <c r="E22" s="1"/>
      <c r="F22" s="37"/>
      <c r="G22" s="37"/>
      <c r="H22" s="37"/>
      <c r="I22" s="37"/>
      <c r="J22" s="37">
        <v>15</v>
      </c>
      <c r="K22" s="37">
        <v>4</v>
      </c>
      <c r="L22" s="37">
        <v>12</v>
      </c>
      <c r="M22" s="37"/>
      <c r="N22" s="37"/>
      <c r="O22" s="37"/>
      <c r="P22" s="37">
        <v>3</v>
      </c>
      <c r="Q22" s="37"/>
      <c r="R22" s="37"/>
      <c r="S22" s="37">
        <v>1</v>
      </c>
      <c r="T22" s="37">
        <v>28</v>
      </c>
      <c r="U22" s="54">
        <v>12</v>
      </c>
    </row>
    <row r="23" spans="1:21" s="6" customFormat="1" ht="22.5" customHeight="1">
      <c r="A23" s="53"/>
      <c r="B23" s="38" t="s">
        <v>76</v>
      </c>
      <c r="C23" s="1">
        <v>47</v>
      </c>
      <c r="D23" s="1">
        <v>42</v>
      </c>
      <c r="E23" s="1"/>
      <c r="F23" s="37"/>
      <c r="G23" s="37"/>
      <c r="H23" s="37"/>
      <c r="I23" s="37"/>
      <c r="J23" s="37">
        <v>6</v>
      </c>
      <c r="K23" s="37">
        <v>8</v>
      </c>
      <c r="L23" s="37">
        <v>28</v>
      </c>
      <c r="M23" s="37"/>
      <c r="N23" s="37"/>
      <c r="O23" s="37"/>
      <c r="P23" s="37">
        <v>2</v>
      </c>
      <c r="Q23" s="37"/>
      <c r="R23" s="37"/>
      <c r="S23" s="37"/>
      <c r="T23" s="37">
        <v>41</v>
      </c>
      <c r="U23" s="54">
        <v>25</v>
      </c>
    </row>
    <row r="24" spans="1:21" s="5" customFormat="1" ht="27.75" customHeight="1">
      <c r="A24" s="48">
        <v>3</v>
      </c>
      <c r="B24" s="36" t="s">
        <v>29</v>
      </c>
      <c r="C24" s="1">
        <f>SUM(C25:C39)</f>
        <v>606</v>
      </c>
      <c r="D24" s="1">
        <f aca="true" t="shared" si="3" ref="D24:U24">SUM(D25:D39)</f>
        <v>571</v>
      </c>
      <c r="E24" s="1">
        <f t="shared" si="3"/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1">
        <f t="shared" si="3"/>
        <v>0</v>
      </c>
      <c r="J24" s="1">
        <f t="shared" si="3"/>
        <v>279</v>
      </c>
      <c r="K24" s="1">
        <f t="shared" si="3"/>
        <v>170</v>
      </c>
      <c r="L24" s="1">
        <f t="shared" si="3"/>
        <v>122</v>
      </c>
      <c r="M24" s="1">
        <f t="shared" si="3"/>
        <v>0</v>
      </c>
      <c r="N24" s="1">
        <f t="shared" si="3"/>
        <v>0</v>
      </c>
      <c r="O24" s="1">
        <f t="shared" si="3"/>
        <v>0</v>
      </c>
      <c r="P24" s="1">
        <f t="shared" si="3"/>
        <v>44</v>
      </c>
      <c r="Q24" s="1">
        <f t="shared" si="3"/>
        <v>0</v>
      </c>
      <c r="R24" s="1">
        <f t="shared" si="3"/>
        <v>0</v>
      </c>
      <c r="S24" s="1">
        <f t="shared" si="3"/>
        <v>5</v>
      </c>
      <c r="T24" s="1">
        <f t="shared" si="3"/>
        <v>391</v>
      </c>
      <c r="U24" s="75">
        <f t="shared" si="3"/>
        <v>120</v>
      </c>
    </row>
    <row r="25" spans="1:22" s="6" customFormat="1" ht="22.5" customHeight="1">
      <c r="A25" s="53"/>
      <c r="B25" s="38" t="s">
        <v>77</v>
      </c>
      <c r="C25" s="1">
        <v>37</v>
      </c>
      <c r="D25" s="1">
        <v>35</v>
      </c>
      <c r="E25" s="1"/>
      <c r="F25" s="37"/>
      <c r="G25" s="37"/>
      <c r="H25" s="37"/>
      <c r="I25" s="37"/>
      <c r="J25" s="37">
        <v>10</v>
      </c>
      <c r="K25" s="37">
        <v>18</v>
      </c>
      <c r="L25" s="37">
        <v>7</v>
      </c>
      <c r="M25" s="37"/>
      <c r="N25" s="37"/>
      <c r="O25" s="37"/>
      <c r="P25" s="37">
        <v>3</v>
      </c>
      <c r="Q25" s="37"/>
      <c r="R25" s="37"/>
      <c r="S25" s="37"/>
      <c r="T25" s="37">
        <v>28</v>
      </c>
      <c r="U25" s="54">
        <v>6</v>
      </c>
      <c r="V25" s="3"/>
    </row>
    <row r="26" spans="1:22" s="6" customFormat="1" ht="22.5" customHeight="1">
      <c r="A26" s="53"/>
      <c r="B26" s="38" t="s">
        <v>78</v>
      </c>
      <c r="C26" s="1">
        <v>26</v>
      </c>
      <c r="D26" s="1">
        <v>22</v>
      </c>
      <c r="E26" s="1"/>
      <c r="F26" s="37"/>
      <c r="G26" s="37"/>
      <c r="H26" s="37"/>
      <c r="I26" s="37"/>
      <c r="J26" s="37">
        <v>16</v>
      </c>
      <c r="K26" s="37">
        <v>5</v>
      </c>
      <c r="L26" s="37">
        <v>1</v>
      </c>
      <c r="M26" s="37"/>
      <c r="N26" s="37"/>
      <c r="O26" s="37"/>
      <c r="P26" s="37">
        <v>2</v>
      </c>
      <c r="Q26" s="37"/>
      <c r="R26" s="37"/>
      <c r="S26" s="37"/>
      <c r="T26" s="37">
        <v>18</v>
      </c>
      <c r="U26" s="54">
        <v>3</v>
      </c>
      <c r="V26" s="3"/>
    </row>
    <row r="27" spans="1:22" s="6" customFormat="1" ht="22.5" customHeight="1">
      <c r="A27" s="53"/>
      <c r="B27" s="38" t="s">
        <v>79</v>
      </c>
      <c r="C27" s="1">
        <v>34</v>
      </c>
      <c r="D27" s="1">
        <v>33</v>
      </c>
      <c r="E27" s="1"/>
      <c r="F27" s="37"/>
      <c r="G27" s="37"/>
      <c r="H27" s="37"/>
      <c r="I27" s="37"/>
      <c r="J27" s="37">
        <v>14</v>
      </c>
      <c r="K27" s="37">
        <v>10</v>
      </c>
      <c r="L27" s="37">
        <v>9</v>
      </c>
      <c r="M27" s="37"/>
      <c r="N27" s="37"/>
      <c r="O27" s="37"/>
      <c r="P27" s="37">
        <v>4</v>
      </c>
      <c r="Q27" s="37"/>
      <c r="R27" s="37"/>
      <c r="S27" s="37"/>
      <c r="T27" s="37">
        <v>23</v>
      </c>
      <c r="U27" s="54">
        <v>7</v>
      </c>
      <c r="V27" s="3"/>
    </row>
    <row r="28" spans="1:22" s="6" customFormat="1" ht="22.5" customHeight="1">
      <c r="A28" s="53"/>
      <c r="B28" s="38" t="s">
        <v>80</v>
      </c>
      <c r="C28" s="1">
        <v>45</v>
      </c>
      <c r="D28" s="1">
        <v>44</v>
      </c>
      <c r="E28" s="1"/>
      <c r="F28" s="37"/>
      <c r="G28" s="37"/>
      <c r="H28" s="37"/>
      <c r="I28" s="37"/>
      <c r="J28" s="37">
        <v>28</v>
      </c>
      <c r="K28" s="37">
        <v>10</v>
      </c>
      <c r="L28" s="37">
        <v>6</v>
      </c>
      <c r="M28" s="37"/>
      <c r="N28" s="37"/>
      <c r="O28" s="37"/>
      <c r="P28" s="37">
        <v>3</v>
      </c>
      <c r="Q28" s="37"/>
      <c r="R28" s="37"/>
      <c r="S28" s="37">
        <v>2</v>
      </c>
      <c r="T28" s="37">
        <v>32</v>
      </c>
      <c r="U28" s="54">
        <v>9</v>
      </c>
      <c r="V28" s="3"/>
    </row>
    <row r="29" spans="1:22" s="6" customFormat="1" ht="22.5" customHeight="1">
      <c r="A29" s="53"/>
      <c r="B29" s="38" t="s">
        <v>81</v>
      </c>
      <c r="C29" s="1">
        <v>32</v>
      </c>
      <c r="D29" s="1">
        <v>30</v>
      </c>
      <c r="E29" s="1"/>
      <c r="F29" s="37"/>
      <c r="G29" s="37"/>
      <c r="H29" s="37"/>
      <c r="I29" s="37"/>
      <c r="J29" s="37">
        <v>18</v>
      </c>
      <c r="K29" s="37">
        <v>10</v>
      </c>
      <c r="L29" s="37">
        <v>2</v>
      </c>
      <c r="M29" s="37"/>
      <c r="N29" s="37"/>
      <c r="O29" s="37"/>
      <c r="P29" s="37">
        <v>4</v>
      </c>
      <c r="Q29" s="37"/>
      <c r="R29" s="37"/>
      <c r="S29" s="37">
        <v>1</v>
      </c>
      <c r="T29" s="37">
        <v>19</v>
      </c>
      <c r="U29" s="54">
        <v>6</v>
      </c>
      <c r="V29" s="3"/>
    </row>
    <row r="30" spans="1:22" s="6" customFormat="1" ht="22.5" customHeight="1">
      <c r="A30" s="53"/>
      <c r="B30" s="38" t="s">
        <v>82</v>
      </c>
      <c r="C30" s="1">
        <v>44</v>
      </c>
      <c r="D30" s="1">
        <v>38</v>
      </c>
      <c r="E30" s="1"/>
      <c r="F30" s="37"/>
      <c r="G30" s="37"/>
      <c r="H30" s="37"/>
      <c r="I30" s="37"/>
      <c r="J30" s="37">
        <v>27</v>
      </c>
      <c r="K30" s="37">
        <v>7</v>
      </c>
      <c r="L30" s="37">
        <v>4</v>
      </c>
      <c r="M30" s="37"/>
      <c r="N30" s="37"/>
      <c r="O30" s="37"/>
      <c r="P30" s="37">
        <v>3</v>
      </c>
      <c r="Q30" s="37"/>
      <c r="R30" s="37"/>
      <c r="S30" s="37"/>
      <c r="T30" s="37">
        <v>29</v>
      </c>
      <c r="U30" s="54">
        <v>6</v>
      </c>
      <c r="V30" s="3"/>
    </row>
    <row r="31" spans="1:22" s="6" customFormat="1" ht="22.5" customHeight="1">
      <c r="A31" s="53"/>
      <c r="B31" s="38" t="s">
        <v>83</v>
      </c>
      <c r="C31" s="1">
        <v>49</v>
      </c>
      <c r="D31" s="1">
        <v>48</v>
      </c>
      <c r="E31" s="1"/>
      <c r="F31" s="37"/>
      <c r="G31" s="37"/>
      <c r="H31" s="37"/>
      <c r="I31" s="37"/>
      <c r="J31" s="37">
        <v>23</v>
      </c>
      <c r="K31" s="37">
        <v>13</v>
      </c>
      <c r="L31" s="37">
        <v>12</v>
      </c>
      <c r="M31" s="37"/>
      <c r="N31" s="37"/>
      <c r="O31" s="37"/>
      <c r="P31" s="37">
        <v>3</v>
      </c>
      <c r="Q31" s="37"/>
      <c r="R31" s="37"/>
      <c r="S31" s="37"/>
      <c r="T31" s="37">
        <v>38</v>
      </c>
      <c r="U31" s="54">
        <v>8</v>
      </c>
      <c r="V31" s="3"/>
    </row>
    <row r="32" spans="1:22" s="6" customFormat="1" ht="22.5" customHeight="1">
      <c r="A32" s="53"/>
      <c r="B32" s="38" t="s">
        <v>84</v>
      </c>
      <c r="C32" s="1">
        <v>41</v>
      </c>
      <c r="D32" s="1">
        <v>40</v>
      </c>
      <c r="E32" s="1"/>
      <c r="F32" s="37"/>
      <c r="G32" s="37"/>
      <c r="H32" s="37"/>
      <c r="I32" s="37"/>
      <c r="J32" s="37">
        <v>16</v>
      </c>
      <c r="K32" s="37">
        <v>15</v>
      </c>
      <c r="L32" s="37">
        <v>9</v>
      </c>
      <c r="M32" s="37"/>
      <c r="N32" s="37"/>
      <c r="O32" s="37"/>
      <c r="P32" s="37">
        <v>4</v>
      </c>
      <c r="Q32" s="37"/>
      <c r="R32" s="37"/>
      <c r="S32" s="37"/>
      <c r="T32" s="37">
        <v>24</v>
      </c>
      <c r="U32" s="54">
        <v>8</v>
      </c>
      <c r="V32" s="3"/>
    </row>
    <row r="33" spans="1:22" s="6" customFormat="1" ht="22.5" customHeight="1">
      <c r="A33" s="53"/>
      <c r="B33" s="38" t="s">
        <v>85</v>
      </c>
      <c r="C33" s="1">
        <v>47</v>
      </c>
      <c r="D33" s="1">
        <v>42</v>
      </c>
      <c r="E33" s="1"/>
      <c r="F33" s="37"/>
      <c r="G33" s="37"/>
      <c r="H33" s="37"/>
      <c r="I33" s="37"/>
      <c r="J33" s="37">
        <v>28</v>
      </c>
      <c r="K33" s="37">
        <v>10</v>
      </c>
      <c r="L33" s="37">
        <v>4</v>
      </c>
      <c r="M33" s="37"/>
      <c r="N33" s="37"/>
      <c r="O33" s="37"/>
      <c r="P33" s="37">
        <v>3</v>
      </c>
      <c r="Q33" s="37"/>
      <c r="R33" s="37"/>
      <c r="S33" s="37"/>
      <c r="T33" s="37">
        <v>35</v>
      </c>
      <c r="U33" s="54">
        <v>5</v>
      </c>
      <c r="V33" s="3"/>
    </row>
    <row r="34" spans="1:22" s="6" customFormat="1" ht="22.5" customHeight="1">
      <c r="A34" s="53"/>
      <c r="B34" s="38" t="s">
        <v>86</v>
      </c>
      <c r="C34" s="1">
        <v>24</v>
      </c>
      <c r="D34" s="1">
        <v>23</v>
      </c>
      <c r="E34" s="1"/>
      <c r="F34" s="37"/>
      <c r="G34" s="37"/>
      <c r="H34" s="37"/>
      <c r="I34" s="37"/>
      <c r="J34" s="37">
        <v>13</v>
      </c>
      <c r="K34" s="37">
        <v>6</v>
      </c>
      <c r="L34" s="37">
        <v>4</v>
      </c>
      <c r="M34" s="37"/>
      <c r="N34" s="37"/>
      <c r="O34" s="37"/>
      <c r="P34" s="37">
        <v>1</v>
      </c>
      <c r="Q34" s="37"/>
      <c r="R34" s="37"/>
      <c r="S34" s="37"/>
      <c r="T34" s="37">
        <v>17</v>
      </c>
      <c r="U34" s="54">
        <v>3</v>
      </c>
      <c r="V34" s="3"/>
    </row>
    <row r="35" spans="1:22" s="6" customFormat="1" ht="22.5" customHeight="1">
      <c r="A35" s="53"/>
      <c r="B35" s="38" t="s">
        <v>87</v>
      </c>
      <c r="C35" s="1">
        <v>24</v>
      </c>
      <c r="D35" s="1">
        <v>24</v>
      </c>
      <c r="E35" s="1"/>
      <c r="F35" s="37"/>
      <c r="G35" s="37"/>
      <c r="H35" s="37"/>
      <c r="I35" s="37"/>
      <c r="J35" s="37">
        <v>11</v>
      </c>
      <c r="K35" s="37">
        <v>10</v>
      </c>
      <c r="L35" s="37">
        <v>3</v>
      </c>
      <c r="M35" s="37"/>
      <c r="N35" s="37"/>
      <c r="O35" s="37"/>
      <c r="P35" s="37">
        <v>2</v>
      </c>
      <c r="Q35" s="37"/>
      <c r="R35" s="37"/>
      <c r="S35" s="37"/>
      <c r="T35" s="37">
        <v>19</v>
      </c>
      <c r="U35" s="54">
        <v>4</v>
      </c>
      <c r="V35" s="3"/>
    </row>
    <row r="36" spans="1:22" s="6" customFormat="1" ht="22.5" customHeight="1">
      <c r="A36" s="53"/>
      <c r="B36" s="38" t="s">
        <v>88</v>
      </c>
      <c r="C36" s="1">
        <v>38</v>
      </c>
      <c r="D36" s="1">
        <v>34</v>
      </c>
      <c r="E36" s="1"/>
      <c r="F36" s="37"/>
      <c r="G36" s="37"/>
      <c r="H36" s="37"/>
      <c r="I36" s="37"/>
      <c r="J36" s="37">
        <v>14</v>
      </c>
      <c r="K36" s="37">
        <v>15</v>
      </c>
      <c r="L36" s="37">
        <v>5</v>
      </c>
      <c r="M36" s="37"/>
      <c r="N36" s="37"/>
      <c r="O36" s="37"/>
      <c r="P36" s="37">
        <v>3</v>
      </c>
      <c r="Q36" s="37"/>
      <c r="R36" s="37"/>
      <c r="S36" s="37"/>
      <c r="T36" s="37">
        <v>21</v>
      </c>
      <c r="U36" s="54">
        <v>7</v>
      </c>
      <c r="V36" s="3"/>
    </row>
    <row r="37" spans="1:22" s="6" customFormat="1" ht="22.5" customHeight="1">
      <c r="A37" s="53"/>
      <c r="B37" s="38" t="s">
        <v>89</v>
      </c>
      <c r="C37" s="1">
        <v>49</v>
      </c>
      <c r="D37" s="1">
        <v>47</v>
      </c>
      <c r="E37" s="1"/>
      <c r="F37" s="37"/>
      <c r="G37" s="37"/>
      <c r="H37" s="37"/>
      <c r="I37" s="37"/>
      <c r="J37" s="37">
        <v>26</v>
      </c>
      <c r="K37" s="37">
        <v>13</v>
      </c>
      <c r="L37" s="37">
        <v>8</v>
      </c>
      <c r="M37" s="37"/>
      <c r="N37" s="37"/>
      <c r="O37" s="37"/>
      <c r="P37" s="37">
        <v>3</v>
      </c>
      <c r="Q37" s="37"/>
      <c r="R37" s="37"/>
      <c r="S37" s="37">
        <v>1</v>
      </c>
      <c r="T37" s="37">
        <v>27</v>
      </c>
      <c r="U37" s="54">
        <v>11</v>
      </c>
      <c r="V37" s="3"/>
    </row>
    <row r="38" spans="1:22" s="6" customFormat="1" ht="22.5" customHeight="1">
      <c r="A38" s="53"/>
      <c r="B38" s="38" t="s">
        <v>90</v>
      </c>
      <c r="C38" s="1">
        <v>48</v>
      </c>
      <c r="D38" s="1">
        <v>44</v>
      </c>
      <c r="E38" s="1"/>
      <c r="F38" s="37"/>
      <c r="G38" s="37"/>
      <c r="H38" s="37"/>
      <c r="I38" s="37"/>
      <c r="J38" s="37">
        <v>14</v>
      </c>
      <c r="K38" s="37">
        <v>12</v>
      </c>
      <c r="L38" s="37">
        <v>18</v>
      </c>
      <c r="M38" s="37"/>
      <c r="N38" s="37"/>
      <c r="O38" s="37"/>
      <c r="P38" s="37">
        <v>3</v>
      </c>
      <c r="Q38" s="37"/>
      <c r="R38" s="37"/>
      <c r="S38" s="37"/>
      <c r="T38" s="37">
        <v>28</v>
      </c>
      <c r="U38" s="54">
        <v>12</v>
      </c>
      <c r="V38" s="3"/>
    </row>
    <row r="39" spans="1:22" s="6" customFormat="1" ht="22.5" customHeight="1">
      <c r="A39" s="53"/>
      <c r="B39" s="38" t="s">
        <v>91</v>
      </c>
      <c r="C39" s="1">
        <v>68</v>
      </c>
      <c r="D39" s="1">
        <v>67</v>
      </c>
      <c r="E39" s="1"/>
      <c r="F39" s="37"/>
      <c r="G39" s="37"/>
      <c r="H39" s="37"/>
      <c r="I39" s="37"/>
      <c r="J39" s="37">
        <v>21</v>
      </c>
      <c r="K39" s="37">
        <v>16</v>
      </c>
      <c r="L39" s="37">
        <v>30</v>
      </c>
      <c r="M39" s="37"/>
      <c r="N39" s="37"/>
      <c r="O39" s="37"/>
      <c r="P39" s="37">
        <v>3</v>
      </c>
      <c r="Q39" s="37"/>
      <c r="R39" s="37"/>
      <c r="S39" s="37">
        <v>1</v>
      </c>
      <c r="T39" s="37">
        <v>33</v>
      </c>
      <c r="U39" s="54">
        <v>25</v>
      </c>
      <c r="V39" s="3"/>
    </row>
    <row r="40" spans="1:21" s="5" customFormat="1" ht="27.75" customHeight="1">
      <c r="A40" s="48">
        <v>4</v>
      </c>
      <c r="B40" s="36" t="s">
        <v>30</v>
      </c>
      <c r="C40" s="1">
        <f>SUM(C41:C54)</f>
        <v>346</v>
      </c>
      <c r="D40" s="1">
        <f aca="true" t="shared" si="4" ref="D40:U40">SUM(D41:D54)</f>
        <v>328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1</v>
      </c>
      <c r="J40" s="1">
        <f t="shared" si="4"/>
        <v>163</v>
      </c>
      <c r="K40" s="1">
        <f t="shared" si="4"/>
        <v>135</v>
      </c>
      <c r="L40" s="1">
        <f t="shared" si="4"/>
        <v>29</v>
      </c>
      <c r="M40" s="1">
        <f t="shared" si="4"/>
        <v>0</v>
      </c>
      <c r="N40" s="1">
        <f t="shared" si="4"/>
        <v>0</v>
      </c>
      <c r="O40" s="1">
        <f t="shared" si="4"/>
        <v>0</v>
      </c>
      <c r="P40" s="1">
        <f t="shared" si="4"/>
        <v>29</v>
      </c>
      <c r="Q40" s="1">
        <f t="shared" si="4"/>
        <v>0</v>
      </c>
      <c r="R40" s="1">
        <f t="shared" si="4"/>
        <v>0</v>
      </c>
      <c r="S40" s="1">
        <f t="shared" si="4"/>
        <v>10</v>
      </c>
      <c r="T40" s="1">
        <f t="shared" si="4"/>
        <v>204</v>
      </c>
      <c r="U40" s="75">
        <f t="shared" si="4"/>
        <v>45</v>
      </c>
    </row>
    <row r="41" spans="1:21" s="6" customFormat="1" ht="22.5" customHeight="1">
      <c r="A41" s="53"/>
      <c r="B41" s="38" t="s">
        <v>92</v>
      </c>
      <c r="C41" s="1">
        <v>22</v>
      </c>
      <c r="D41" s="1">
        <v>21</v>
      </c>
      <c r="E41" s="1"/>
      <c r="F41" s="37"/>
      <c r="G41" s="37"/>
      <c r="H41" s="37"/>
      <c r="I41" s="37"/>
      <c r="J41" s="37">
        <v>11</v>
      </c>
      <c r="K41" s="37">
        <v>7</v>
      </c>
      <c r="L41" s="37">
        <v>3</v>
      </c>
      <c r="M41" s="37"/>
      <c r="N41" s="37"/>
      <c r="O41" s="37"/>
      <c r="P41" s="37">
        <v>3</v>
      </c>
      <c r="Q41" s="37"/>
      <c r="R41" s="37"/>
      <c r="S41" s="37"/>
      <c r="T41" s="37">
        <v>18</v>
      </c>
      <c r="U41" s="54">
        <v>4</v>
      </c>
    </row>
    <row r="42" spans="1:21" s="6" customFormat="1" ht="22.5" customHeight="1">
      <c r="A42" s="53"/>
      <c r="B42" s="38" t="s">
        <v>93</v>
      </c>
      <c r="C42" s="1">
        <v>17</v>
      </c>
      <c r="D42" s="1">
        <v>17</v>
      </c>
      <c r="E42" s="1"/>
      <c r="F42" s="37"/>
      <c r="G42" s="37"/>
      <c r="H42" s="37"/>
      <c r="I42" s="37"/>
      <c r="J42" s="37">
        <v>11</v>
      </c>
      <c r="K42" s="37">
        <v>4</v>
      </c>
      <c r="L42" s="37">
        <v>2</v>
      </c>
      <c r="M42" s="37"/>
      <c r="N42" s="37"/>
      <c r="O42" s="37"/>
      <c r="P42" s="37">
        <v>2</v>
      </c>
      <c r="Q42" s="37"/>
      <c r="R42" s="37"/>
      <c r="S42" s="37"/>
      <c r="T42" s="37">
        <v>13</v>
      </c>
      <c r="U42" s="54">
        <v>3</v>
      </c>
    </row>
    <row r="43" spans="1:21" s="6" customFormat="1" ht="22.5" customHeight="1">
      <c r="A43" s="53"/>
      <c r="B43" s="38" t="s">
        <v>94</v>
      </c>
      <c r="C43" s="1">
        <v>24</v>
      </c>
      <c r="D43" s="1">
        <v>23</v>
      </c>
      <c r="E43" s="1"/>
      <c r="F43" s="37"/>
      <c r="G43" s="37"/>
      <c r="H43" s="37"/>
      <c r="I43" s="37"/>
      <c r="J43" s="37">
        <v>9</v>
      </c>
      <c r="K43" s="37">
        <v>11</v>
      </c>
      <c r="L43" s="37">
        <v>3</v>
      </c>
      <c r="M43" s="37"/>
      <c r="N43" s="37"/>
      <c r="O43" s="37"/>
      <c r="P43" s="37">
        <v>2</v>
      </c>
      <c r="Q43" s="37"/>
      <c r="R43" s="37"/>
      <c r="S43" s="37"/>
      <c r="T43" s="37">
        <v>8</v>
      </c>
      <c r="U43" s="54">
        <v>2</v>
      </c>
    </row>
    <row r="44" spans="1:21" s="6" customFormat="1" ht="22.5" customHeight="1">
      <c r="A44" s="53"/>
      <c r="B44" s="38" t="s">
        <v>95</v>
      </c>
      <c r="C44" s="1">
        <v>22</v>
      </c>
      <c r="D44" s="1">
        <v>19</v>
      </c>
      <c r="E44" s="1"/>
      <c r="F44" s="37"/>
      <c r="G44" s="37"/>
      <c r="H44" s="37"/>
      <c r="I44" s="37"/>
      <c r="J44" s="37">
        <v>11</v>
      </c>
      <c r="K44" s="37">
        <v>6</v>
      </c>
      <c r="L44" s="37">
        <v>2</v>
      </c>
      <c r="M44" s="37"/>
      <c r="N44" s="37"/>
      <c r="O44" s="37"/>
      <c r="P44" s="37">
        <v>2</v>
      </c>
      <c r="Q44" s="37"/>
      <c r="R44" s="37"/>
      <c r="S44" s="37">
        <v>2</v>
      </c>
      <c r="T44" s="37">
        <v>11</v>
      </c>
      <c r="U44" s="54">
        <v>6</v>
      </c>
    </row>
    <row r="45" spans="1:21" s="6" customFormat="1" ht="22.5" customHeight="1">
      <c r="A45" s="53"/>
      <c r="B45" s="38" t="s">
        <v>96</v>
      </c>
      <c r="C45" s="1">
        <v>25</v>
      </c>
      <c r="D45" s="1">
        <v>24</v>
      </c>
      <c r="E45" s="1"/>
      <c r="F45" s="37"/>
      <c r="G45" s="37"/>
      <c r="H45" s="37"/>
      <c r="I45" s="37"/>
      <c r="J45" s="37">
        <v>6</v>
      </c>
      <c r="K45" s="37">
        <v>14</v>
      </c>
      <c r="L45" s="37">
        <v>4</v>
      </c>
      <c r="M45" s="37"/>
      <c r="N45" s="37"/>
      <c r="O45" s="37"/>
      <c r="P45" s="37">
        <v>2</v>
      </c>
      <c r="Q45" s="37"/>
      <c r="R45" s="37"/>
      <c r="S45" s="37"/>
      <c r="T45" s="37">
        <v>18</v>
      </c>
      <c r="U45" s="54">
        <v>3</v>
      </c>
    </row>
    <row r="46" spans="1:21" s="6" customFormat="1" ht="22.5" customHeight="1">
      <c r="A46" s="53"/>
      <c r="B46" s="38" t="s">
        <v>97</v>
      </c>
      <c r="C46" s="1">
        <v>22</v>
      </c>
      <c r="D46" s="1">
        <v>21</v>
      </c>
      <c r="E46" s="1"/>
      <c r="F46" s="37"/>
      <c r="G46" s="37"/>
      <c r="H46" s="37"/>
      <c r="I46" s="37"/>
      <c r="J46" s="37">
        <v>10</v>
      </c>
      <c r="K46" s="37">
        <v>9</v>
      </c>
      <c r="L46" s="37">
        <v>2</v>
      </c>
      <c r="M46" s="37"/>
      <c r="N46" s="37"/>
      <c r="O46" s="37"/>
      <c r="P46" s="37">
        <v>1</v>
      </c>
      <c r="Q46" s="37"/>
      <c r="R46" s="37"/>
      <c r="S46" s="37">
        <v>1</v>
      </c>
      <c r="T46" s="37">
        <v>15</v>
      </c>
      <c r="U46" s="54">
        <v>2</v>
      </c>
    </row>
    <row r="47" spans="1:21" s="6" customFormat="1" ht="22.5" customHeight="1">
      <c r="A47" s="53"/>
      <c r="B47" s="38" t="s">
        <v>98</v>
      </c>
      <c r="C47" s="1">
        <v>23</v>
      </c>
      <c r="D47" s="1">
        <v>22</v>
      </c>
      <c r="E47" s="1"/>
      <c r="F47" s="37"/>
      <c r="G47" s="37"/>
      <c r="H47" s="37"/>
      <c r="I47" s="37"/>
      <c r="J47" s="37">
        <v>17</v>
      </c>
      <c r="K47" s="37">
        <v>4</v>
      </c>
      <c r="L47" s="37">
        <v>1</v>
      </c>
      <c r="M47" s="37"/>
      <c r="N47" s="37"/>
      <c r="O47" s="37"/>
      <c r="P47" s="37">
        <v>2</v>
      </c>
      <c r="Q47" s="37"/>
      <c r="R47" s="37"/>
      <c r="S47" s="37"/>
      <c r="T47" s="37">
        <v>16</v>
      </c>
      <c r="U47" s="54"/>
    </row>
    <row r="48" spans="1:21" s="6" customFormat="1" ht="22.5" customHeight="1">
      <c r="A48" s="53"/>
      <c r="B48" s="38" t="s">
        <v>99</v>
      </c>
      <c r="C48" s="1">
        <v>23</v>
      </c>
      <c r="D48" s="1">
        <v>21</v>
      </c>
      <c r="E48" s="1"/>
      <c r="F48" s="37"/>
      <c r="G48" s="37"/>
      <c r="H48" s="37"/>
      <c r="I48" s="37"/>
      <c r="J48" s="37">
        <v>8</v>
      </c>
      <c r="K48" s="37">
        <v>12</v>
      </c>
      <c r="L48" s="37">
        <v>1</v>
      </c>
      <c r="M48" s="37"/>
      <c r="N48" s="37"/>
      <c r="O48" s="37"/>
      <c r="P48" s="37">
        <v>2</v>
      </c>
      <c r="Q48" s="37"/>
      <c r="R48" s="37"/>
      <c r="S48" s="37">
        <v>3</v>
      </c>
      <c r="T48" s="37">
        <v>12</v>
      </c>
      <c r="U48" s="54">
        <v>2</v>
      </c>
    </row>
    <row r="49" spans="1:21" s="6" customFormat="1" ht="22.5" customHeight="1">
      <c r="A49" s="53"/>
      <c r="B49" s="38" t="s">
        <v>100</v>
      </c>
      <c r="C49" s="1">
        <v>31</v>
      </c>
      <c r="D49" s="1">
        <v>25</v>
      </c>
      <c r="E49" s="1"/>
      <c r="F49" s="37"/>
      <c r="G49" s="37"/>
      <c r="H49" s="37"/>
      <c r="I49" s="37"/>
      <c r="J49" s="37">
        <v>15</v>
      </c>
      <c r="K49" s="37">
        <v>9</v>
      </c>
      <c r="L49" s="37">
        <v>1</v>
      </c>
      <c r="M49" s="37"/>
      <c r="N49" s="37"/>
      <c r="O49" s="37"/>
      <c r="P49" s="37">
        <v>3</v>
      </c>
      <c r="Q49" s="37"/>
      <c r="R49" s="37"/>
      <c r="S49" s="37">
        <v>1</v>
      </c>
      <c r="T49" s="37">
        <v>18</v>
      </c>
      <c r="U49" s="54">
        <v>3</v>
      </c>
    </row>
    <row r="50" spans="1:21" s="6" customFormat="1" ht="22.5" customHeight="1">
      <c r="A50" s="53"/>
      <c r="B50" s="38" t="s">
        <v>101</v>
      </c>
      <c r="C50" s="1">
        <v>30</v>
      </c>
      <c r="D50" s="1">
        <v>30</v>
      </c>
      <c r="E50" s="1"/>
      <c r="F50" s="37"/>
      <c r="G50" s="37"/>
      <c r="H50" s="37"/>
      <c r="I50" s="37">
        <v>1</v>
      </c>
      <c r="J50" s="37">
        <v>17</v>
      </c>
      <c r="K50" s="37">
        <v>10</v>
      </c>
      <c r="L50" s="37">
        <v>2</v>
      </c>
      <c r="M50" s="37"/>
      <c r="N50" s="37"/>
      <c r="O50" s="37"/>
      <c r="P50" s="37">
        <v>2</v>
      </c>
      <c r="Q50" s="37"/>
      <c r="R50" s="37"/>
      <c r="S50" s="37">
        <v>3</v>
      </c>
      <c r="T50" s="37">
        <v>20</v>
      </c>
      <c r="U50" s="54">
        <v>2</v>
      </c>
    </row>
    <row r="51" spans="1:21" s="6" customFormat="1" ht="22.5" customHeight="1">
      <c r="A51" s="53"/>
      <c r="B51" s="38" t="s">
        <v>102</v>
      </c>
      <c r="C51" s="1">
        <v>22</v>
      </c>
      <c r="D51" s="1">
        <v>21</v>
      </c>
      <c r="E51" s="1"/>
      <c r="F51" s="37"/>
      <c r="G51" s="37"/>
      <c r="H51" s="37"/>
      <c r="I51" s="37"/>
      <c r="J51" s="37">
        <v>13</v>
      </c>
      <c r="K51" s="37">
        <v>6</v>
      </c>
      <c r="L51" s="37">
        <v>2</v>
      </c>
      <c r="M51" s="37"/>
      <c r="N51" s="37"/>
      <c r="O51" s="37"/>
      <c r="P51" s="37">
        <v>2</v>
      </c>
      <c r="Q51" s="37"/>
      <c r="R51" s="37"/>
      <c r="S51" s="37"/>
      <c r="T51" s="37">
        <v>11</v>
      </c>
      <c r="U51" s="54">
        <v>3</v>
      </c>
    </row>
    <row r="52" spans="1:21" s="6" customFormat="1" ht="22.5" customHeight="1">
      <c r="A52" s="53"/>
      <c r="B52" s="38" t="s">
        <v>103</v>
      </c>
      <c r="C52" s="1">
        <v>28</v>
      </c>
      <c r="D52" s="1">
        <v>28</v>
      </c>
      <c r="E52" s="1"/>
      <c r="F52" s="37"/>
      <c r="G52" s="37"/>
      <c r="H52" s="37"/>
      <c r="I52" s="37"/>
      <c r="J52" s="37">
        <v>11</v>
      </c>
      <c r="K52" s="37">
        <v>14</v>
      </c>
      <c r="L52" s="37">
        <v>3</v>
      </c>
      <c r="M52" s="37"/>
      <c r="N52" s="37"/>
      <c r="O52" s="37"/>
      <c r="P52" s="37">
        <v>2</v>
      </c>
      <c r="Q52" s="37"/>
      <c r="R52" s="37"/>
      <c r="S52" s="37"/>
      <c r="T52" s="37">
        <v>12</v>
      </c>
      <c r="U52" s="54">
        <v>3</v>
      </c>
    </row>
    <row r="53" spans="1:21" s="6" customFormat="1" ht="22.5" customHeight="1">
      <c r="A53" s="53"/>
      <c r="B53" s="38" t="s">
        <v>104</v>
      </c>
      <c r="C53" s="1">
        <v>22</v>
      </c>
      <c r="D53" s="1">
        <v>21</v>
      </c>
      <c r="E53" s="1"/>
      <c r="F53" s="37"/>
      <c r="G53" s="37"/>
      <c r="H53" s="37"/>
      <c r="I53" s="37"/>
      <c r="J53" s="37">
        <v>10</v>
      </c>
      <c r="K53" s="37">
        <v>10</v>
      </c>
      <c r="L53" s="37">
        <v>1</v>
      </c>
      <c r="M53" s="37"/>
      <c r="N53" s="37"/>
      <c r="O53" s="37"/>
      <c r="P53" s="37">
        <v>2</v>
      </c>
      <c r="Q53" s="37"/>
      <c r="R53" s="37"/>
      <c r="S53" s="37"/>
      <c r="T53" s="37">
        <v>13</v>
      </c>
      <c r="U53" s="54">
        <v>3</v>
      </c>
    </row>
    <row r="54" spans="1:21" ht="22.5" customHeight="1">
      <c r="A54" s="53"/>
      <c r="B54" s="38" t="s">
        <v>105</v>
      </c>
      <c r="C54" s="1">
        <v>35</v>
      </c>
      <c r="D54" s="1">
        <v>35</v>
      </c>
      <c r="E54" s="1"/>
      <c r="F54" s="37"/>
      <c r="G54" s="37"/>
      <c r="H54" s="37"/>
      <c r="I54" s="37"/>
      <c r="J54" s="37">
        <v>14</v>
      </c>
      <c r="K54" s="37">
        <v>19</v>
      </c>
      <c r="L54" s="37">
        <v>2</v>
      </c>
      <c r="M54" s="37"/>
      <c r="N54" s="37"/>
      <c r="O54" s="37"/>
      <c r="P54" s="37">
        <v>2</v>
      </c>
      <c r="Q54" s="37"/>
      <c r="R54" s="37"/>
      <c r="S54" s="37"/>
      <c r="T54" s="37">
        <v>19</v>
      </c>
      <c r="U54" s="54">
        <v>9</v>
      </c>
    </row>
    <row r="55" spans="1:21" s="42" customFormat="1" ht="25.5" customHeight="1">
      <c r="A55" s="51" t="s">
        <v>26</v>
      </c>
      <c r="B55" s="43" t="s">
        <v>38</v>
      </c>
      <c r="C55" s="41">
        <f>SUM(C56:C102)</f>
        <v>217</v>
      </c>
      <c r="D55" s="41">
        <f aca="true" t="shared" si="5" ref="D55:U55">SUM(D56:D102)</f>
        <v>207</v>
      </c>
      <c r="E55" s="41">
        <f t="shared" si="5"/>
        <v>0</v>
      </c>
      <c r="F55" s="41">
        <f t="shared" si="5"/>
        <v>0</v>
      </c>
      <c r="G55" s="41">
        <f t="shared" si="5"/>
        <v>0</v>
      </c>
      <c r="H55" s="41">
        <f t="shared" si="5"/>
        <v>0</v>
      </c>
      <c r="I55" s="41">
        <f t="shared" si="5"/>
        <v>0</v>
      </c>
      <c r="J55" s="41">
        <f t="shared" si="5"/>
        <v>3</v>
      </c>
      <c r="K55" s="41">
        <f t="shared" si="5"/>
        <v>2</v>
      </c>
      <c r="L55" s="41">
        <f t="shared" si="5"/>
        <v>14</v>
      </c>
      <c r="M55" s="41">
        <f t="shared" si="5"/>
        <v>188</v>
      </c>
      <c r="N55" s="41">
        <f t="shared" si="5"/>
        <v>0</v>
      </c>
      <c r="O55" s="41">
        <f t="shared" si="5"/>
        <v>0</v>
      </c>
      <c r="P55" s="41">
        <f t="shared" si="5"/>
        <v>0</v>
      </c>
      <c r="Q55" s="41">
        <f t="shared" si="5"/>
        <v>0</v>
      </c>
      <c r="R55" s="41">
        <f t="shared" si="5"/>
        <v>0</v>
      </c>
      <c r="S55" s="41">
        <f t="shared" si="5"/>
        <v>0</v>
      </c>
      <c r="T55" s="41">
        <f t="shared" si="5"/>
        <v>108</v>
      </c>
      <c r="U55" s="52">
        <f t="shared" si="5"/>
        <v>68</v>
      </c>
    </row>
    <row r="56" spans="1:21" s="5" customFormat="1" ht="22.5" customHeight="1">
      <c r="A56" s="48">
        <v>1</v>
      </c>
      <c r="B56" s="36" t="s">
        <v>20</v>
      </c>
      <c r="C56" s="1">
        <v>1</v>
      </c>
      <c r="D56" s="1">
        <v>1</v>
      </c>
      <c r="E56" s="1"/>
      <c r="F56" s="1"/>
      <c r="G56" s="1"/>
      <c r="H56" s="1"/>
      <c r="I56" s="1"/>
      <c r="J56" s="1">
        <v>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75"/>
    </row>
    <row r="57" spans="1:21" s="5" customFormat="1" ht="22.5" customHeight="1">
      <c r="A57" s="48">
        <v>2</v>
      </c>
      <c r="B57" s="36" t="s">
        <v>28</v>
      </c>
      <c r="C57" s="1">
        <f>SUM(C58:C71)</f>
        <v>46</v>
      </c>
      <c r="D57" s="1">
        <f aca="true" t="shared" si="6" ref="D57:U57">SUM(D58:D71)</f>
        <v>46</v>
      </c>
      <c r="E57" s="1">
        <f t="shared" si="6"/>
        <v>0</v>
      </c>
      <c r="F57" s="1">
        <f t="shared" si="6"/>
        <v>0</v>
      </c>
      <c r="G57" s="1">
        <f t="shared" si="6"/>
        <v>0</v>
      </c>
      <c r="H57" s="1">
        <f t="shared" si="6"/>
        <v>0</v>
      </c>
      <c r="I57" s="1">
        <f t="shared" si="6"/>
        <v>0</v>
      </c>
      <c r="J57" s="1">
        <f t="shared" si="6"/>
        <v>0</v>
      </c>
      <c r="K57" s="1">
        <f t="shared" si="6"/>
        <v>1</v>
      </c>
      <c r="L57" s="1">
        <f t="shared" si="6"/>
        <v>3</v>
      </c>
      <c r="M57" s="1">
        <f t="shared" si="6"/>
        <v>42</v>
      </c>
      <c r="N57" s="1">
        <f t="shared" si="6"/>
        <v>0</v>
      </c>
      <c r="O57" s="1">
        <f t="shared" si="6"/>
        <v>0</v>
      </c>
      <c r="P57" s="1">
        <f t="shared" si="6"/>
        <v>0</v>
      </c>
      <c r="Q57" s="1">
        <f t="shared" si="6"/>
        <v>0</v>
      </c>
      <c r="R57" s="1">
        <f t="shared" si="6"/>
        <v>0</v>
      </c>
      <c r="S57" s="1">
        <f t="shared" si="6"/>
        <v>0</v>
      </c>
      <c r="T57" s="1">
        <f t="shared" si="6"/>
        <v>29</v>
      </c>
      <c r="U57" s="75">
        <f t="shared" si="6"/>
        <v>17</v>
      </c>
    </row>
    <row r="58" spans="1:22" s="6" customFormat="1" ht="21.75" customHeight="1">
      <c r="A58" s="48"/>
      <c r="B58" s="38" t="s">
        <v>63</v>
      </c>
      <c r="C58" s="1">
        <v>2</v>
      </c>
      <c r="D58" s="1">
        <v>2</v>
      </c>
      <c r="E58" s="1"/>
      <c r="F58" s="37"/>
      <c r="G58" s="37"/>
      <c r="H58" s="37"/>
      <c r="I58" s="37"/>
      <c r="J58" s="37"/>
      <c r="K58" s="37"/>
      <c r="L58" s="37">
        <v>1</v>
      </c>
      <c r="M58" s="37">
        <v>1</v>
      </c>
      <c r="N58" s="37"/>
      <c r="O58" s="37"/>
      <c r="P58" s="37"/>
      <c r="Q58" s="37"/>
      <c r="R58" s="37"/>
      <c r="S58" s="37"/>
      <c r="T58" s="37">
        <v>1</v>
      </c>
      <c r="U58" s="54">
        <v>2</v>
      </c>
      <c r="V58" s="3"/>
    </row>
    <row r="59" spans="1:22" s="6" customFormat="1" ht="21.75" customHeight="1">
      <c r="A59" s="48"/>
      <c r="B59" s="38" t="s">
        <v>64</v>
      </c>
      <c r="C59" s="1">
        <v>2</v>
      </c>
      <c r="D59" s="1">
        <v>2</v>
      </c>
      <c r="E59" s="1"/>
      <c r="F59" s="37"/>
      <c r="G59" s="37"/>
      <c r="H59" s="37"/>
      <c r="I59" s="37"/>
      <c r="J59" s="37"/>
      <c r="K59" s="37"/>
      <c r="L59" s="37"/>
      <c r="M59" s="37">
        <v>2</v>
      </c>
      <c r="N59" s="37"/>
      <c r="O59" s="37"/>
      <c r="P59" s="37"/>
      <c r="Q59" s="37"/>
      <c r="R59" s="37"/>
      <c r="S59" s="37"/>
      <c r="T59" s="37">
        <v>1</v>
      </c>
      <c r="U59" s="54"/>
      <c r="V59" s="3"/>
    </row>
    <row r="60" spans="1:22" s="6" customFormat="1" ht="21.75" customHeight="1">
      <c r="A60" s="48"/>
      <c r="B60" s="38" t="s">
        <v>65</v>
      </c>
      <c r="C60" s="1">
        <v>2</v>
      </c>
      <c r="D60" s="1">
        <v>2</v>
      </c>
      <c r="E60" s="1"/>
      <c r="F60" s="37"/>
      <c r="G60" s="37"/>
      <c r="H60" s="37"/>
      <c r="I60" s="37"/>
      <c r="J60" s="37"/>
      <c r="K60" s="37"/>
      <c r="L60" s="37"/>
      <c r="M60" s="37">
        <v>2</v>
      </c>
      <c r="N60" s="37"/>
      <c r="O60" s="37"/>
      <c r="P60" s="37"/>
      <c r="Q60" s="37"/>
      <c r="R60" s="37"/>
      <c r="S60" s="37"/>
      <c r="T60" s="37">
        <v>1</v>
      </c>
      <c r="U60" s="54"/>
      <c r="V60" s="3"/>
    </row>
    <row r="61" spans="1:22" s="6" customFormat="1" ht="21.75" customHeight="1">
      <c r="A61" s="48"/>
      <c r="B61" s="38" t="s">
        <v>66</v>
      </c>
      <c r="C61" s="1">
        <v>4</v>
      </c>
      <c r="D61" s="1">
        <v>4</v>
      </c>
      <c r="E61" s="1"/>
      <c r="F61" s="37"/>
      <c r="G61" s="37"/>
      <c r="H61" s="37"/>
      <c r="I61" s="37"/>
      <c r="J61" s="37"/>
      <c r="K61" s="37"/>
      <c r="L61" s="37"/>
      <c r="M61" s="37">
        <v>4</v>
      </c>
      <c r="N61" s="37"/>
      <c r="O61" s="37"/>
      <c r="P61" s="37"/>
      <c r="Q61" s="37"/>
      <c r="R61" s="37"/>
      <c r="S61" s="37"/>
      <c r="T61" s="37">
        <v>3</v>
      </c>
      <c r="U61" s="54">
        <v>1</v>
      </c>
      <c r="V61" s="3"/>
    </row>
    <row r="62" spans="1:22" s="6" customFormat="1" ht="21.75" customHeight="1">
      <c r="A62" s="48"/>
      <c r="B62" s="38" t="s">
        <v>67</v>
      </c>
      <c r="C62" s="1">
        <v>3</v>
      </c>
      <c r="D62" s="1">
        <v>3</v>
      </c>
      <c r="E62" s="1"/>
      <c r="F62" s="37"/>
      <c r="G62" s="37"/>
      <c r="H62" s="37"/>
      <c r="I62" s="37"/>
      <c r="J62" s="37"/>
      <c r="K62" s="37"/>
      <c r="L62" s="37"/>
      <c r="M62" s="37">
        <v>3</v>
      </c>
      <c r="N62" s="37"/>
      <c r="O62" s="37"/>
      <c r="P62" s="37"/>
      <c r="Q62" s="37"/>
      <c r="R62" s="37"/>
      <c r="S62" s="37"/>
      <c r="T62" s="37">
        <v>1</v>
      </c>
      <c r="U62" s="54">
        <v>2</v>
      </c>
      <c r="V62" s="3"/>
    </row>
    <row r="63" spans="1:22" s="6" customFormat="1" ht="21.75" customHeight="1">
      <c r="A63" s="48"/>
      <c r="B63" s="38" t="s">
        <v>68</v>
      </c>
      <c r="C63" s="1">
        <v>3</v>
      </c>
      <c r="D63" s="1">
        <v>3</v>
      </c>
      <c r="E63" s="1"/>
      <c r="F63" s="37"/>
      <c r="G63" s="37"/>
      <c r="H63" s="37"/>
      <c r="I63" s="37"/>
      <c r="J63" s="37"/>
      <c r="K63" s="37"/>
      <c r="L63" s="37"/>
      <c r="M63" s="37">
        <v>3</v>
      </c>
      <c r="N63" s="37"/>
      <c r="O63" s="37"/>
      <c r="P63" s="37"/>
      <c r="Q63" s="37"/>
      <c r="R63" s="37"/>
      <c r="S63" s="37"/>
      <c r="T63" s="37">
        <v>2</v>
      </c>
      <c r="U63" s="54"/>
      <c r="V63" s="3"/>
    </row>
    <row r="64" spans="1:22" s="6" customFormat="1" ht="21.75" customHeight="1">
      <c r="A64" s="48"/>
      <c r="B64" s="38" t="s">
        <v>69</v>
      </c>
      <c r="C64" s="1">
        <v>2</v>
      </c>
      <c r="D64" s="1">
        <v>2</v>
      </c>
      <c r="E64" s="1"/>
      <c r="F64" s="37"/>
      <c r="G64" s="37"/>
      <c r="H64" s="37"/>
      <c r="I64" s="37"/>
      <c r="J64" s="37"/>
      <c r="K64" s="37"/>
      <c r="L64" s="37">
        <v>1</v>
      </c>
      <c r="M64" s="37">
        <v>1</v>
      </c>
      <c r="N64" s="37"/>
      <c r="O64" s="37"/>
      <c r="P64" s="37"/>
      <c r="Q64" s="37"/>
      <c r="R64" s="37"/>
      <c r="S64" s="37"/>
      <c r="T64" s="37"/>
      <c r="U64" s="54">
        <v>2</v>
      </c>
      <c r="V64" s="3"/>
    </row>
    <row r="65" spans="1:22" s="6" customFormat="1" ht="21.75" customHeight="1">
      <c r="A65" s="48"/>
      <c r="B65" s="38" t="s">
        <v>70</v>
      </c>
      <c r="C65" s="1">
        <v>3</v>
      </c>
      <c r="D65" s="1">
        <v>3</v>
      </c>
      <c r="E65" s="1"/>
      <c r="F65" s="37"/>
      <c r="G65" s="37"/>
      <c r="H65" s="37"/>
      <c r="I65" s="37"/>
      <c r="J65" s="37"/>
      <c r="K65" s="37"/>
      <c r="L65" s="37"/>
      <c r="M65" s="37">
        <v>3</v>
      </c>
      <c r="N65" s="37"/>
      <c r="O65" s="37"/>
      <c r="P65" s="37"/>
      <c r="Q65" s="37"/>
      <c r="R65" s="37"/>
      <c r="S65" s="37"/>
      <c r="T65" s="37">
        <v>2</v>
      </c>
      <c r="U65" s="54"/>
      <c r="V65" s="3"/>
    </row>
    <row r="66" spans="1:22" s="6" customFormat="1" ht="21.75" customHeight="1">
      <c r="A66" s="48"/>
      <c r="B66" s="38" t="s">
        <v>71</v>
      </c>
      <c r="C66" s="1">
        <v>8</v>
      </c>
      <c r="D66" s="1">
        <v>8</v>
      </c>
      <c r="E66" s="1"/>
      <c r="F66" s="37"/>
      <c r="G66" s="37"/>
      <c r="H66" s="37"/>
      <c r="I66" s="37"/>
      <c r="J66" s="37"/>
      <c r="K66" s="37"/>
      <c r="L66" s="37"/>
      <c r="M66" s="37">
        <v>8</v>
      </c>
      <c r="N66" s="37"/>
      <c r="O66" s="37"/>
      <c r="P66" s="37"/>
      <c r="Q66" s="37"/>
      <c r="R66" s="37"/>
      <c r="S66" s="37"/>
      <c r="T66" s="37">
        <v>7</v>
      </c>
      <c r="U66" s="54">
        <v>2</v>
      </c>
      <c r="V66" s="3"/>
    </row>
    <row r="67" spans="1:22" s="6" customFormat="1" ht="21.75" customHeight="1">
      <c r="A67" s="48"/>
      <c r="B67" s="38" t="s">
        <v>72</v>
      </c>
      <c r="C67" s="1">
        <v>4</v>
      </c>
      <c r="D67" s="1">
        <v>4</v>
      </c>
      <c r="E67" s="1"/>
      <c r="F67" s="37"/>
      <c r="G67" s="37"/>
      <c r="H67" s="37"/>
      <c r="I67" s="37"/>
      <c r="J67" s="37"/>
      <c r="K67" s="37"/>
      <c r="L67" s="37">
        <v>1</v>
      </c>
      <c r="M67" s="37">
        <v>3</v>
      </c>
      <c r="N67" s="37"/>
      <c r="O67" s="37"/>
      <c r="P67" s="37"/>
      <c r="Q67" s="37"/>
      <c r="R67" s="37"/>
      <c r="S67" s="37"/>
      <c r="T67" s="37">
        <v>2</v>
      </c>
      <c r="U67" s="54">
        <v>1</v>
      </c>
      <c r="V67" s="3"/>
    </row>
    <row r="68" spans="1:22" s="6" customFormat="1" ht="21.75" customHeight="1">
      <c r="A68" s="48"/>
      <c r="B68" s="38" t="s">
        <v>73</v>
      </c>
      <c r="C68" s="1">
        <v>3</v>
      </c>
      <c r="D68" s="1">
        <v>3</v>
      </c>
      <c r="E68" s="1"/>
      <c r="F68" s="37"/>
      <c r="G68" s="37"/>
      <c r="H68" s="37"/>
      <c r="I68" s="37"/>
      <c r="J68" s="37"/>
      <c r="K68" s="37"/>
      <c r="L68" s="37"/>
      <c r="M68" s="37">
        <v>3</v>
      </c>
      <c r="N68" s="37"/>
      <c r="O68" s="37"/>
      <c r="P68" s="37"/>
      <c r="Q68" s="37"/>
      <c r="R68" s="37"/>
      <c r="S68" s="37"/>
      <c r="T68" s="37">
        <v>2</v>
      </c>
      <c r="U68" s="54">
        <v>1</v>
      </c>
      <c r="V68" s="3"/>
    </row>
    <row r="69" spans="1:22" s="6" customFormat="1" ht="21.75" customHeight="1">
      <c r="A69" s="48"/>
      <c r="B69" s="38" t="s">
        <v>74</v>
      </c>
      <c r="C69" s="1">
        <v>3</v>
      </c>
      <c r="D69" s="1">
        <v>3</v>
      </c>
      <c r="E69" s="1"/>
      <c r="F69" s="37"/>
      <c r="G69" s="37"/>
      <c r="H69" s="37"/>
      <c r="I69" s="37"/>
      <c r="J69" s="37"/>
      <c r="K69" s="37">
        <v>1</v>
      </c>
      <c r="L69" s="37"/>
      <c r="M69" s="37">
        <v>2</v>
      </c>
      <c r="N69" s="37"/>
      <c r="O69" s="37"/>
      <c r="P69" s="37"/>
      <c r="Q69" s="37"/>
      <c r="R69" s="37"/>
      <c r="S69" s="37"/>
      <c r="T69" s="37">
        <v>2</v>
      </c>
      <c r="U69" s="54">
        <v>1</v>
      </c>
      <c r="V69" s="3"/>
    </row>
    <row r="70" spans="1:22" s="6" customFormat="1" ht="21.75" customHeight="1">
      <c r="A70" s="48"/>
      <c r="B70" s="38" t="s">
        <v>75</v>
      </c>
      <c r="C70" s="1">
        <v>5</v>
      </c>
      <c r="D70" s="1">
        <v>5</v>
      </c>
      <c r="E70" s="1"/>
      <c r="F70" s="37"/>
      <c r="G70" s="37"/>
      <c r="H70" s="37"/>
      <c r="I70" s="37"/>
      <c r="J70" s="37"/>
      <c r="K70" s="37"/>
      <c r="L70" s="37"/>
      <c r="M70" s="37">
        <v>5</v>
      </c>
      <c r="N70" s="37"/>
      <c r="O70" s="37"/>
      <c r="P70" s="37"/>
      <c r="Q70" s="37"/>
      <c r="R70" s="37"/>
      <c r="S70" s="37"/>
      <c r="T70" s="37">
        <v>4</v>
      </c>
      <c r="U70" s="54">
        <v>3</v>
      </c>
      <c r="V70" s="3"/>
    </row>
    <row r="71" spans="1:22" s="6" customFormat="1" ht="21.75" customHeight="1">
      <c r="A71" s="48"/>
      <c r="B71" s="38" t="s">
        <v>76</v>
      </c>
      <c r="C71" s="1">
        <v>2</v>
      </c>
      <c r="D71" s="1">
        <v>2</v>
      </c>
      <c r="E71" s="1"/>
      <c r="F71" s="37"/>
      <c r="G71" s="37"/>
      <c r="H71" s="37"/>
      <c r="I71" s="37"/>
      <c r="J71" s="37"/>
      <c r="K71" s="37"/>
      <c r="L71" s="37"/>
      <c r="M71" s="37">
        <v>2</v>
      </c>
      <c r="N71" s="37"/>
      <c r="O71" s="37"/>
      <c r="P71" s="37"/>
      <c r="Q71" s="37"/>
      <c r="R71" s="37"/>
      <c r="S71" s="37"/>
      <c r="T71" s="37">
        <v>1</v>
      </c>
      <c r="U71" s="54">
        <v>2</v>
      </c>
      <c r="V71" s="3"/>
    </row>
    <row r="72" spans="1:21" s="5" customFormat="1" ht="22.5" customHeight="1">
      <c r="A72" s="48">
        <v>3</v>
      </c>
      <c r="B72" s="36" t="s">
        <v>29</v>
      </c>
      <c r="C72" s="1">
        <f>SUM(C73:C87)</f>
        <v>35</v>
      </c>
      <c r="D72" s="1">
        <f aca="true" t="shared" si="7" ref="D72:U72">SUM(D73:D87)</f>
        <v>30</v>
      </c>
      <c r="E72" s="1">
        <f t="shared" si="7"/>
        <v>0</v>
      </c>
      <c r="F72" s="1">
        <f t="shared" si="7"/>
        <v>0</v>
      </c>
      <c r="G72" s="1">
        <f t="shared" si="7"/>
        <v>0</v>
      </c>
      <c r="H72" s="1">
        <f t="shared" si="7"/>
        <v>0</v>
      </c>
      <c r="I72" s="1">
        <f t="shared" si="7"/>
        <v>0</v>
      </c>
      <c r="J72" s="1">
        <f t="shared" si="7"/>
        <v>0</v>
      </c>
      <c r="K72" s="1">
        <f t="shared" si="7"/>
        <v>0</v>
      </c>
      <c r="L72" s="1">
        <f t="shared" si="7"/>
        <v>0</v>
      </c>
      <c r="M72" s="1">
        <f t="shared" si="7"/>
        <v>30</v>
      </c>
      <c r="N72" s="1">
        <f t="shared" si="7"/>
        <v>0</v>
      </c>
      <c r="O72" s="1">
        <f t="shared" si="7"/>
        <v>0</v>
      </c>
      <c r="P72" s="1">
        <f t="shared" si="7"/>
        <v>0</v>
      </c>
      <c r="Q72" s="1">
        <f t="shared" si="7"/>
        <v>0</v>
      </c>
      <c r="R72" s="1">
        <f t="shared" si="7"/>
        <v>0</v>
      </c>
      <c r="S72" s="1">
        <f t="shared" si="7"/>
        <v>0</v>
      </c>
      <c r="T72" s="1">
        <f t="shared" si="7"/>
        <v>16</v>
      </c>
      <c r="U72" s="75">
        <f t="shared" si="7"/>
        <v>9</v>
      </c>
    </row>
    <row r="73" spans="1:22" s="6" customFormat="1" ht="21.75" customHeight="1">
      <c r="A73" s="53"/>
      <c r="B73" s="38" t="s">
        <v>77</v>
      </c>
      <c r="C73" s="1">
        <v>2</v>
      </c>
      <c r="D73" s="1">
        <v>2</v>
      </c>
      <c r="E73" s="1"/>
      <c r="F73" s="37"/>
      <c r="G73" s="37"/>
      <c r="H73" s="37"/>
      <c r="I73" s="37"/>
      <c r="J73" s="37"/>
      <c r="K73" s="37"/>
      <c r="L73" s="37"/>
      <c r="M73" s="37">
        <v>2</v>
      </c>
      <c r="N73" s="37"/>
      <c r="O73" s="37"/>
      <c r="P73" s="37"/>
      <c r="Q73" s="37"/>
      <c r="R73" s="37"/>
      <c r="S73" s="37"/>
      <c r="T73" s="37">
        <v>1</v>
      </c>
      <c r="U73" s="54"/>
      <c r="V73" s="3"/>
    </row>
    <row r="74" spans="1:22" s="6" customFormat="1" ht="21.75" customHeight="1">
      <c r="A74" s="53"/>
      <c r="B74" s="38" t="s">
        <v>78</v>
      </c>
      <c r="C74" s="1">
        <v>2</v>
      </c>
      <c r="D74" s="1">
        <v>2</v>
      </c>
      <c r="E74" s="1"/>
      <c r="F74" s="37"/>
      <c r="G74" s="37"/>
      <c r="H74" s="37"/>
      <c r="I74" s="37"/>
      <c r="J74" s="37"/>
      <c r="K74" s="37"/>
      <c r="L74" s="37"/>
      <c r="M74" s="37">
        <v>2</v>
      </c>
      <c r="N74" s="37"/>
      <c r="O74" s="37"/>
      <c r="P74" s="37"/>
      <c r="Q74" s="37"/>
      <c r="R74" s="37"/>
      <c r="S74" s="37"/>
      <c r="T74" s="37">
        <v>2</v>
      </c>
      <c r="U74" s="54">
        <v>1</v>
      </c>
      <c r="V74" s="3"/>
    </row>
    <row r="75" spans="1:22" s="6" customFormat="1" ht="21.75" customHeight="1">
      <c r="A75" s="53"/>
      <c r="B75" s="38" t="s">
        <v>79</v>
      </c>
      <c r="C75" s="1">
        <v>3</v>
      </c>
      <c r="D75" s="1">
        <v>3</v>
      </c>
      <c r="E75" s="1"/>
      <c r="F75" s="37"/>
      <c r="G75" s="37"/>
      <c r="H75" s="37"/>
      <c r="I75" s="37"/>
      <c r="J75" s="37"/>
      <c r="K75" s="37"/>
      <c r="L75" s="37"/>
      <c r="M75" s="37">
        <v>3</v>
      </c>
      <c r="N75" s="37"/>
      <c r="O75" s="37"/>
      <c r="P75" s="37"/>
      <c r="Q75" s="37"/>
      <c r="R75" s="37"/>
      <c r="S75" s="37"/>
      <c r="T75" s="37">
        <v>1</v>
      </c>
      <c r="U75" s="54">
        <v>1</v>
      </c>
      <c r="V75" s="3"/>
    </row>
    <row r="76" spans="1:22" s="6" customFormat="1" ht="21.75" customHeight="1">
      <c r="A76" s="53"/>
      <c r="B76" s="38" t="s">
        <v>80</v>
      </c>
      <c r="C76" s="1">
        <v>4</v>
      </c>
      <c r="D76" s="1">
        <v>3</v>
      </c>
      <c r="E76" s="1"/>
      <c r="F76" s="37"/>
      <c r="G76" s="37"/>
      <c r="H76" s="37"/>
      <c r="I76" s="37"/>
      <c r="J76" s="37"/>
      <c r="K76" s="37"/>
      <c r="L76" s="37"/>
      <c r="M76" s="37">
        <v>3</v>
      </c>
      <c r="N76" s="37"/>
      <c r="O76" s="37"/>
      <c r="P76" s="37"/>
      <c r="Q76" s="37"/>
      <c r="R76" s="37"/>
      <c r="S76" s="37"/>
      <c r="T76" s="37">
        <v>2</v>
      </c>
      <c r="U76" s="54">
        <v>2</v>
      </c>
      <c r="V76" s="3"/>
    </row>
    <row r="77" spans="1:22" s="6" customFormat="1" ht="21.75" customHeight="1">
      <c r="A77" s="53"/>
      <c r="B77" s="38" t="s">
        <v>81</v>
      </c>
      <c r="C77" s="1">
        <v>3</v>
      </c>
      <c r="D77" s="1">
        <v>2</v>
      </c>
      <c r="E77" s="1"/>
      <c r="F77" s="37"/>
      <c r="G77" s="37"/>
      <c r="H77" s="37"/>
      <c r="I77" s="37"/>
      <c r="J77" s="37"/>
      <c r="K77" s="37"/>
      <c r="L77" s="37"/>
      <c r="M77" s="37">
        <v>2</v>
      </c>
      <c r="N77" s="37"/>
      <c r="O77" s="37"/>
      <c r="P77" s="37"/>
      <c r="Q77" s="37"/>
      <c r="R77" s="37"/>
      <c r="S77" s="37"/>
      <c r="T77" s="37">
        <v>1</v>
      </c>
      <c r="U77" s="54"/>
      <c r="V77" s="3"/>
    </row>
    <row r="78" spans="1:22" s="6" customFormat="1" ht="21.75" customHeight="1">
      <c r="A78" s="53"/>
      <c r="B78" s="38" t="s">
        <v>82</v>
      </c>
      <c r="C78" s="1">
        <v>2</v>
      </c>
      <c r="D78" s="1">
        <v>2</v>
      </c>
      <c r="E78" s="1"/>
      <c r="F78" s="37"/>
      <c r="G78" s="37"/>
      <c r="H78" s="37"/>
      <c r="I78" s="37"/>
      <c r="J78" s="37"/>
      <c r="K78" s="37"/>
      <c r="L78" s="37"/>
      <c r="M78" s="37">
        <v>2</v>
      </c>
      <c r="N78" s="37"/>
      <c r="O78" s="37"/>
      <c r="P78" s="37"/>
      <c r="Q78" s="37"/>
      <c r="R78" s="37"/>
      <c r="S78" s="37"/>
      <c r="T78" s="37">
        <v>1</v>
      </c>
      <c r="U78" s="54"/>
      <c r="V78" s="3"/>
    </row>
    <row r="79" spans="1:22" s="6" customFormat="1" ht="21.75" customHeight="1">
      <c r="A79" s="53"/>
      <c r="B79" s="38" t="s">
        <v>83</v>
      </c>
      <c r="C79" s="1">
        <v>2</v>
      </c>
      <c r="D79" s="1">
        <v>1</v>
      </c>
      <c r="E79" s="1"/>
      <c r="F79" s="37"/>
      <c r="G79" s="37"/>
      <c r="H79" s="37"/>
      <c r="I79" s="37"/>
      <c r="J79" s="37"/>
      <c r="K79" s="37"/>
      <c r="L79" s="37"/>
      <c r="M79" s="37">
        <v>1</v>
      </c>
      <c r="N79" s="37"/>
      <c r="O79" s="37"/>
      <c r="P79" s="37"/>
      <c r="Q79" s="37"/>
      <c r="R79" s="37"/>
      <c r="S79" s="37"/>
      <c r="T79" s="37"/>
      <c r="U79" s="54"/>
      <c r="V79" s="3"/>
    </row>
    <row r="80" spans="1:22" s="6" customFormat="1" ht="21.75" customHeight="1">
      <c r="A80" s="53"/>
      <c r="B80" s="38" t="s">
        <v>84</v>
      </c>
      <c r="C80" s="1">
        <v>4</v>
      </c>
      <c r="D80" s="1">
        <v>3</v>
      </c>
      <c r="E80" s="1"/>
      <c r="F80" s="37"/>
      <c r="G80" s="37"/>
      <c r="H80" s="37"/>
      <c r="I80" s="37"/>
      <c r="J80" s="37"/>
      <c r="K80" s="37"/>
      <c r="L80" s="37"/>
      <c r="M80" s="37">
        <v>3</v>
      </c>
      <c r="N80" s="37"/>
      <c r="O80" s="37"/>
      <c r="P80" s="37"/>
      <c r="Q80" s="37"/>
      <c r="R80" s="37"/>
      <c r="S80" s="37"/>
      <c r="T80" s="37">
        <v>1</v>
      </c>
      <c r="U80" s="54">
        <v>2</v>
      </c>
      <c r="V80" s="3"/>
    </row>
    <row r="81" spans="1:22" s="6" customFormat="1" ht="21.75" customHeight="1">
      <c r="A81" s="53"/>
      <c r="B81" s="38" t="s">
        <v>85</v>
      </c>
      <c r="C81" s="1">
        <v>3</v>
      </c>
      <c r="D81" s="1">
        <v>3</v>
      </c>
      <c r="E81" s="1"/>
      <c r="F81" s="37"/>
      <c r="G81" s="37"/>
      <c r="H81" s="37"/>
      <c r="I81" s="37"/>
      <c r="J81" s="37"/>
      <c r="K81" s="37"/>
      <c r="L81" s="37"/>
      <c r="M81" s="37">
        <v>3</v>
      </c>
      <c r="N81" s="37"/>
      <c r="O81" s="37"/>
      <c r="P81" s="37"/>
      <c r="Q81" s="37"/>
      <c r="R81" s="37"/>
      <c r="S81" s="37"/>
      <c r="T81" s="37">
        <v>2</v>
      </c>
      <c r="U81" s="54"/>
      <c r="V81" s="3"/>
    </row>
    <row r="82" spans="1:22" s="6" customFormat="1" ht="21.75" customHeight="1">
      <c r="A82" s="53"/>
      <c r="B82" s="38" t="s">
        <v>86</v>
      </c>
      <c r="C82" s="1">
        <v>1</v>
      </c>
      <c r="D82" s="1">
        <v>1</v>
      </c>
      <c r="E82" s="1"/>
      <c r="F82" s="37"/>
      <c r="G82" s="37"/>
      <c r="H82" s="37"/>
      <c r="I82" s="37"/>
      <c r="J82" s="37"/>
      <c r="K82" s="37"/>
      <c r="L82" s="37"/>
      <c r="M82" s="37">
        <v>1</v>
      </c>
      <c r="N82" s="37"/>
      <c r="O82" s="37"/>
      <c r="P82" s="37"/>
      <c r="Q82" s="37"/>
      <c r="R82" s="37"/>
      <c r="S82" s="37"/>
      <c r="T82" s="37">
        <v>2</v>
      </c>
      <c r="U82" s="54"/>
      <c r="V82" s="3"/>
    </row>
    <row r="83" spans="1:22" s="6" customFormat="1" ht="21.75" customHeight="1">
      <c r="A83" s="53"/>
      <c r="B83" s="38" t="s">
        <v>87</v>
      </c>
      <c r="C83" s="1">
        <v>2</v>
      </c>
      <c r="D83" s="1">
        <v>1</v>
      </c>
      <c r="E83" s="1"/>
      <c r="F83" s="37"/>
      <c r="G83" s="37"/>
      <c r="H83" s="37"/>
      <c r="I83" s="37"/>
      <c r="J83" s="37"/>
      <c r="K83" s="37"/>
      <c r="L83" s="37"/>
      <c r="M83" s="37">
        <v>1</v>
      </c>
      <c r="N83" s="37"/>
      <c r="O83" s="37"/>
      <c r="P83" s="37"/>
      <c r="Q83" s="37"/>
      <c r="R83" s="37"/>
      <c r="S83" s="37"/>
      <c r="T83" s="37"/>
      <c r="U83" s="54"/>
      <c r="V83" s="3"/>
    </row>
    <row r="84" spans="1:22" s="6" customFormat="1" ht="21.75" customHeight="1">
      <c r="A84" s="53"/>
      <c r="B84" s="38" t="s">
        <v>88</v>
      </c>
      <c r="C84" s="1">
        <v>1</v>
      </c>
      <c r="D84" s="1">
        <v>1</v>
      </c>
      <c r="E84" s="1"/>
      <c r="F84" s="37"/>
      <c r="G84" s="37"/>
      <c r="H84" s="37"/>
      <c r="I84" s="37"/>
      <c r="J84" s="37"/>
      <c r="K84" s="37"/>
      <c r="L84" s="37"/>
      <c r="M84" s="37">
        <v>1</v>
      </c>
      <c r="N84" s="37"/>
      <c r="O84" s="37"/>
      <c r="P84" s="37"/>
      <c r="Q84" s="37"/>
      <c r="R84" s="37"/>
      <c r="S84" s="37"/>
      <c r="T84" s="37"/>
      <c r="U84" s="54">
        <v>1</v>
      </c>
      <c r="V84" s="3"/>
    </row>
    <row r="85" spans="1:22" s="6" customFormat="1" ht="21.75" customHeight="1">
      <c r="A85" s="53"/>
      <c r="B85" s="38" t="s">
        <v>89</v>
      </c>
      <c r="C85" s="1">
        <v>1</v>
      </c>
      <c r="D85" s="1">
        <v>1</v>
      </c>
      <c r="E85" s="1"/>
      <c r="F85" s="37"/>
      <c r="G85" s="37"/>
      <c r="H85" s="37"/>
      <c r="I85" s="37"/>
      <c r="J85" s="37"/>
      <c r="K85" s="37"/>
      <c r="L85" s="37"/>
      <c r="M85" s="37">
        <v>1</v>
      </c>
      <c r="N85" s="37"/>
      <c r="O85" s="37"/>
      <c r="P85" s="37"/>
      <c r="Q85" s="37"/>
      <c r="R85" s="37"/>
      <c r="S85" s="37"/>
      <c r="T85" s="37"/>
      <c r="U85" s="54"/>
      <c r="V85" s="3"/>
    </row>
    <row r="86" spans="1:22" s="6" customFormat="1" ht="21.75" customHeight="1">
      <c r="A86" s="53"/>
      <c r="B86" s="38" t="s">
        <v>90</v>
      </c>
      <c r="C86" s="1">
        <v>3</v>
      </c>
      <c r="D86" s="1">
        <v>3</v>
      </c>
      <c r="E86" s="1"/>
      <c r="F86" s="37"/>
      <c r="G86" s="37"/>
      <c r="H86" s="37"/>
      <c r="I86" s="37"/>
      <c r="J86" s="37"/>
      <c r="K86" s="37"/>
      <c r="L86" s="37"/>
      <c r="M86" s="37">
        <v>3</v>
      </c>
      <c r="N86" s="37"/>
      <c r="O86" s="37"/>
      <c r="P86" s="37"/>
      <c r="Q86" s="37"/>
      <c r="R86" s="37"/>
      <c r="S86" s="37"/>
      <c r="T86" s="37">
        <v>2</v>
      </c>
      <c r="U86" s="54">
        <v>1</v>
      </c>
      <c r="V86" s="3"/>
    </row>
    <row r="87" spans="1:22" s="6" customFormat="1" ht="21.75" customHeight="1">
      <c r="A87" s="53"/>
      <c r="B87" s="38" t="s">
        <v>91</v>
      </c>
      <c r="C87" s="1">
        <v>2</v>
      </c>
      <c r="D87" s="1">
        <v>2</v>
      </c>
      <c r="E87" s="1"/>
      <c r="F87" s="37"/>
      <c r="G87" s="37"/>
      <c r="H87" s="37"/>
      <c r="I87" s="37"/>
      <c r="J87" s="37"/>
      <c r="K87" s="37"/>
      <c r="L87" s="37"/>
      <c r="M87" s="37">
        <v>2</v>
      </c>
      <c r="N87" s="37"/>
      <c r="O87" s="37"/>
      <c r="P87" s="37"/>
      <c r="Q87" s="37"/>
      <c r="R87" s="37"/>
      <c r="S87" s="37"/>
      <c r="T87" s="37">
        <v>1</v>
      </c>
      <c r="U87" s="54">
        <v>1</v>
      </c>
      <c r="V87" s="3"/>
    </row>
    <row r="88" spans="1:21" s="5" customFormat="1" ht="21.75" customHeight="1">
      <c r="A88" s="48">
        <v>4</v>
      </c>
      <c r="B88" s="36" t="s">
        <v>30</v>
      </c>
      <c r="C88" s="1">
        <f>SUM(C89:C102)</f>
        <v>27</v>
      </c>
      <c r="D88" s="1">
        <f aca="true" t="shared" si="8" ref="D88:U88">SUM(D89:D102)</f>
        <v>27</v>
      </c>
      <c r="E88" s="1">
        <f t="shared" si="8"/>
        <v>0</v>
      </c>
      <c r="F88" s="1">
        <f t="shared" si="8"/>
        <v>0</v>
      </c>
      <c r="G88" s="1">
        <f t="shared" si="8"/>
        <v>0</v>
      </c>
      <c r="H88" s="1">
        <f t="shared" si="8"/>
        <v>0</v>
      </c>
      <c r="I88" s="1">
        <f t="shared" si="8"/>
        <v>0</v>
      </c>
      <c r="J88" s="1">
        <f t="shared" si="8"/>
        <v>1</v>
      </c>
      <c r="K88" s="1">
        <f t="shared" si="8"/>
        <v>0</v>
      </c>
      <c r="L88" s="1">
        <f t="shared" si="8"/>
        <v>4</v>
      </c>
      <c r="M88" s="1">
        <f t="shared" si="8"/>
        <v>22</v>
      </c>
      <c r="N88" s="1">
        <f t="shared" si="8"/>
        <v>0</v>
      </c>
      <c r="O88" s="1">
        <f t="shared" si="8"/>
        <v>0</v>
      </c>
      <c r="P88" s="1">
        <f t="shared" si="8"/>
        <v>0</v>
      </c>
      <c r="Q88" s="1">
        <f t="shared" si="8"/>
        <v>0</v>
      </c>
      <c r="R88" s="1">
        <f t="shared" si="8"/>
        <v>0</v>
      </c>
      <c r="S88" s="1">
        <f t="shared" si="8"/>
        <v>0</v>
      </c>
      <c r="T88" s="1">
        <f t="shared" si="8"/>
        <v>9</v>
      </c>
      <c r="U88" s="75">
        <f t="shared" si="8"/>
        <v>8</v>
      </c>
    </row>
    <row r="89" spans="1:21" s="6" customFormat="1" ht="21.75" customHeight="1">
      <c r="A89" s="53"/>
      <c r="B89" s="38" t="s">
        <v>92</v>
      </c>
      <c r="C89" s="1">
        <v>1</v>
      </c>
      <c r="D89" s="1">
        <v>1</v>
      </c>
      <c r="E89" s="1"/>
      <c r="F89" s="37"/>
      <c r="G89" s="37"/>
      <c r="H89" s="37"/>
      <c r="I89" s="37"/>
      <c r="J89" s="37"/>
      <c r="K89" s="37"/>
      <c r="L89" s="37"/>
      <c r="M89" s="37">
        <v>1</v>
      </c>
      <c r="N89" s="37"/>
      <c r="O89" s="37"/>
      <c r="P89" s="37"/>
      <c r="Q89" s="37"/>
      <c r="R89" s="37"/>
      <c r="S89" s="37"/>
      <c r="T89" s="37"/>
      <c r="U89" s="54"/>
    </row>
    <row r="90" spans="1:21" s="6" customFormat="1" ht="21.75" customHeight="1">
      <c r="A90" s="53"/>
      <c r="B90" s="38" t="s">
        <v>93</v>
      </c>
      <c r="C90" s="1">
        <v>2</v>
      </c>
      <c r="D90" s="1">
        <v>2</v>
      </c>
      <c r="E90" s="1"/>
      <c r="F90" s="37"/>
      <c r="G90" s="37"/>
      <c r="H90" s="37"/>
      <c r="I90" s="37"/>
      <c r="J90" s="37"/>
      <c r="K90" s="37"/>
      <c r="L90" s="37"/>
      <c r="M90" s="37">
        <v>2</v>
      </c>
      <c r="N90" s="37"/>
      <c r="O90" s="37"/>
      <c r="P90" s="37"/>
      <c r="Q90" s="37"/>
      <c r="R90" s="37"/>
      <c r="S90" s="37"/>
      <c r="T90" s="37">
        <v>1</v>
      </c>
      <c r="U90" s="54"/>
    </row>
    <row r="91" spans="1:21" s="6" customFormat="1" ht="21.75" customHeight="1">
      <c r="A91" s="53"/>
      <c r="B91" s="38" t="s">
        <v>94</v>
      </c>
      <c r="C91" s="1">
        <v>2</v>
      </c>
      <c r="D91" s="1">
        <v>2</v>
      </c>
      <c r="E91" s="1"/>
      <c r="F91" s="37"/>
      <c r="G91" s="37"/>
      <c r="H91" s="37"/>
      <c r="I91" s="37"/>
      <c r="J91" s="37"/>
      <c r="K91" s="37"/>
      <c r="L91" s="37"/>
      <c r="M91" s="37">
        <v>2</v>
      </c>
      <c r="N91" s="37"/>
      <c r="O91" s="37"/>
      <c r="P91" s="37"/>
      <c r="Q91" s="37"/>
      <c r="R91" s="37"/>
      <c r="S91" s="37"/>
      <c r="T91" s="37"/>
      <c r="U91" s="54"/>
    </row>
    <row r="92" spans="1:21" s="6" customFormat="1" ht="21.75" customHeight="1">
      <c r="A92" s="53"/>
      <c r="B92" s="38" t="s">
        <v>95</v>
      </c>
      <c r="C92" s="1">
        <v>2</v>
      </c>
      <c r="D92" s="1">
        <v>2</v>
      </c>
      <c r="E92" s="1"/>
      <c r="F92" s="37"/>
      <c r="G92" s="37"/>
      <c r="H92" s="37"/>
      <c r="I92" s="37"/>
      <c r="J92" s="37"/>
      <c r="K92" s="37"/>
      <c r="L92" s="37"/>
      <c r="M92" s="37">
        <v>2</v>
      </c>
      <c r="N92" s="37"/>
      <c r="O92" s="37"/>
      <c r="P92" s="37"/>
      <c r="Q92" s="37"/>
      <c r="R92" s="37"/>
      <c r="S92" s="37"/>
      <c r="T92" s="37">
        <v>1</v>
      </c>
      <c r="U92" s="54"/>
    </row>
    <row r="93" spans="1:21" s="6" customFormat="1" ht="21.75" customHeight="1">
      <c r="A93" s="53"/>
      <c r="B93" s="38" t="s">
        <v>96</v>
      </c>
      <c r="C93" s="1">
        <v>1</v>
      </c>
      <c r="D93" s="1">
        <v>1</v>
      </c>
      <c r="E93" s="1"/>
      <c r="F93" s="37"/>
      <c r="G93" s="37"/>
      <c r="H93" s="37"/>
      <c r="I93" s="37"/>
      <c r="J93" s="37"/>
      <c r="K93" s="37"/>
      <c r="L93" s="37"/>
      <c r="M93" s="37">
        <v>1</v>
      </c>
      <c r="N93" s="37"/>
      <c r="O93" s="37"/>
      <c r="P93" s="37"/>
      <c r="Q93" s="37"/>
      <c r="R93" s="37"/>
      <c r="S93" s="37"/>
      <c r="T93" s="37"/>
      <c r="U93" s="54"/>
    </row>
    <row r="94" spans="1:21" s="6" customFormat="1" ht="21.75" customHeight="1">
      <c r="A94" s="53"/>
      <c r="B94" s="38" t="s">
        <v>97</v>
      </c>
      <c r="C94" s="1">
        <v>3</v>
      </c>
      <c r="D94" s="1">
        <v>3</v>
      </c>
      <c r="E94" s="1"/>
      <c r="F94" s="37"/>
      <c r="G94" s="37"/>
      <c r="H94" s="37"/>
      <c r="I94" s="37"/>
      <c r="J94" s="37"/>
      <c r="K94" s="37"/>
      <c r="L94" s="37"/>
      <c r="M94" s="37">
        <v>3</v>
      </c>
      <c r="N94" s="37"/>
      <c r="O94" s="37"/>
      <c r="P94" s="37"/>
      <c r="Q94" s="37"/>
      <c r="R94" s="37"/>
      <c r="S94" s="37"/>
      <c r="T94" s="37"/>
      <c r="U94" s="54">
        <v>3</v>
      </c>
    </row>
    <row r="95" spans="1:21" s="6" customFormat="1" ht="21.75" customHeight="1">
      <c r="A95" s="53"/>
      <c r="B95" s="38" t="s">
        <v>98</v>
      </c>
      <c r="C95" s="1">
        <v>1</v>
      </c>
      <c r="D95" s="1">
        <v>1</v>
      </c>
      <c r="E95" s="1"/>
      <c r="F95" s="37"/>
      <c r="G95" s="37"/>
      <c r="H95" s="37"/>
      <c r="I95" s="37"/>
      <c r="J95" s="37"/>
      <c r="K95" s="37"/>
      <c r="L95" s="37">
        <v>1</v>
      </c>
      <c r="M95" s="37"/>
      <c r="N95" s="37"/>
      <c r="O95" s="37"/>
      <c r="P95" s="37"/>
      <c r="Q95" s="37"/>
      <c r="R95" s="37"/>
      <c r="S95" s="37"/>
      <c r="T95" s="37"/>
      <c r="U95" s="54"/>
    </row>
    <row r="96" spans="1:21" s="6" customFormat="1" ht="21.75" customHeight="1">
      <c r="A96" s="53"/>
      <c r="B96" s="38" t="s">
        <v>99</v>
      </c>
      <c r="C96" s="1">
        <v>2</v>
      </c>
      <c r="D96" s="1">
        <v>2</v>
      </c>
      <c r="E96" s="1"/>
      <c r="F96" s="37"/>
      <c r="G96" s="37"/>
      <c r="H96" s="37"/>
      <c r="I96" s="37"/>
      <c r="J96" s="37"/>
      <c r="K96" s="37"/>
      <c r="L96" s="37">
        <v>1</v>
      </c>
      <c r="M96" s="37">
        <v>1</v>
      </c>
      <c r="N96" s="37"/>
      <c r="O96" s="37"/>
      <c r="P96" s="37"/>
      <c r="Q96" s="37"/>
      <c r="R96" s="37"/>
      <c r="S96" s="37"/>
      <c r="T96" s="37">
        <v>1</v>
      </c>
      <c r="U96" s="54">
        <v>1</v>
      </c>
    </row>
    <row r="97" spans="1:21" s="6" customFormat="1" ht="21.75" customHeight="1">
      <c r="A97" s="53"/>
      <c r="B97" s="38" t="s">
        <v>100</v>
      </c>
      <c r="C97" s="1">
        <v>1</v>
      </c>
      <c r="D97" s="1">
        <v>1</v>
      </c>
      <c r="E97" s="1"/>
      <c r="F97" s="37"/>
      <c r="G97" s="37"/>
      <c r="H97" s="37"/>
      <c r="I97" s="37"/>
      <c r="J97" s="37"/>
      <c r="K97" s="37"/>
      <c r="L97" s="37"/>
      <c r="M97" s="37">
        <v>1</v>
      </c>
      <c r="N97" s="37"/>
      <c r="O97" s="37"/>
      <c r="P97" s="37"/>
      <c r="Q97" s="37"/>
      <c r="R97" s="37"/>
      <c r="S97" s="37"/>
      <c r="T97" s="37"/>
      <c r="U97" s="54"/>
    </row>
    <row r="98" spans="1:21" s="6" customFormat="1" ht="21.75" customHeight="1">
      <c r="A98" s="53"/>
      <c r="B98" s="38" t="s">
        <v>101</v>
      </c>
      <c r="C98" s="1">
        <v>2</v>
      </c>
      <c r="D98" s="1">
        <v>2</v>
      </c>
      <c r="E98" s="1"/>
      <c r="F98" s="37"/>
      <c r="G98" s="37"/>
      <c r="H98" s="37"/>
      <c r="I98" s="37"/>
      <c r="J98" s="37"/>
      <c r="K98" s="37"/>
      <c r="L98" s="37">
        <v>2</v>
      </c>
      <c r="M98" s="37"/>
      <c r="N98" s="37"/>
      <c r="O98" s="37"/>
      <c r="P98" s="37"/>
      <c r="Q98" s="37"/>
      <c r="R98" s="37"/>
      <c r="S98" s="37"/>
      <c r="T98" s="37"/>
      <c r="U98" s="54"/>
    </row>
    <row r="99" spans="1:21" s="6" customFormat="1" ht="21.75" customHeight="1">
      <c r="A99" s="53"/>
      <c r="B99" s="38" t="s">
        <v>102</v>
      </c>
      <c r="C99" s="1">
        <v>1</v>
      </c>
      <c r="D99" s="1">
        <v>1</v>
      </c>
      <c r="E99" s="1"/>
      <c r="F99" s="37"/>
      <c r="G99" s="37"/>
      <c r="H99" s="37"/>
      <c r="I99" s="37"/>
      <c r="J99" s="37"/>
      <c r="K99" s="37"/>
      <c r="L99" s="37"/>
      <c r="M99" s="37">
        <v>1</v>
      </c>
      <c r="N99" s="37"/>
      <c r="O99" s="37"/>
      <c r="P99" s="37"/>
      <c r="Q99" s="37"/>
      <c r="R99" s="37"/>
      <c r="S99" s="37"/>
      <c r="T99" s="37"/>
      <c r="U99" s="54"/>
    </row>
    <row r="100" spans="1:21" s="6" customFormat="1" ht="21.75" customHeight="1">
      <c r="A100" s="53"/>
      <c r="B100" s="38" t="s">
        <v>103</v>
      </c>
      <c r="C100" s="1">
        <v>2</v>
      </c>
      <c r="D100" s="1">
        <v>2</v>
      </c>
      <c r="E100" s="1"/>
      <c r="F100" s="37"/>
      <c r="G100" s="37"/>
      <c r="H100" s="37"/>
      <c r="I100" s="37"/>
      <c r="J100" s="37"/>
      <c r="K100" s="37"/>
      <c r="L100" s="37"/>
      <c r="M100" s="37">
        <v>2</v>
      </c>
      <c r="N100" s="37"/>
      <c r="O100" s="37"/>
      <c r="P100" s="37"/>
      <c r="Q100" s="37"/>
      <c r="R100" s="37"/>
      <c r="S100" s="37"/>
      <c r="T100" s="37">
        <v>1</v>
      </c>
      <c r="U100" s="54"/>
    </row>
    <row r="101" spans="1:21" s="6" customFormat="1" ht="21.75" customHeight="1">
      <c r="A101" s="53"/>
      <c r="B101" s="38" t="s">
        <v>104</v>
      </c>
      <c r="C101" s="1">
        <v>4</v>
      </c>
      <c r="D101" s="1">
        <v>4</v>
      </c>
      <c r="E101" s="1"/>
      <c r="F101" s="37"/>
      <c r="G101" s="37"/>
      <c r="H101" s="37"/>
      <c r="I101" s="37"/>
      <c r="J101" s="37">
        <v>1</v>
      </c>
      <c r="K101" s="37"/>
      <c r="L101" s="37"/>
      <c r="M101" s="37">
        <v>3</v>
      </c>
      <c r="N101" s="37"/>
      <c r="O101" s="37"/>
      <c r="P101" s="37"/>
      <c r="Q101" s="37"/>
      <c r="R101" s="37"/>
      <c r="S101" s="37"/>
      <c r="T101" s="37">
        <v>3</v>
      </c>
      <c r="U101" s="54">
        <v>2</v>
      </c>
    </row>
    <row r="102" spans="1:21" ht="21.75" customHeight="1">
      <c r="A102" s="53"/>
      <c r="B102" s="38" t="s">
        <v>105</v>
      </c>
      <c r="C102" s="1">
        <v>3</v>
      </c>
      <c r="D102" s="1">
        <v>3</v>
      </c>
      <c r="E102" s="1"/>
      <c r="F102" s="37"/>
      <c r="G102" s="37"/>
      <c r="H102" s="37"/>
      <c r="I102" s="37"/>
      <c r="J102" s="37"/>
      <c r="K102" s="37"/>
      <c r="L102" s="37"/>
      <c r="M102" s="37">
        <v>3</v>
      </c>
      <c r="N102" s="37"/>
      <c r="O102" s="37"/>
      <c r="P102" s="37"/>
      <c r="Q102" s="37"/>
      <c r="R102" s="37"/>
      <c r="S102" s="37"/>
      <c r="T102" s="37">
        <v>2</v>
      </c>
      <c r="U102" s="54">
        <v>2</v>
      </c>
    </row>
    <row r="103" spans="1:21" s="42" customFormat="1" ht="22.5" customHeight="1">
      <c r="A103" s="51" t="s">
        <v>27</v>
      </c>
      <c r="B103" s="43" t="s">
        <v>42</v>
      </c>
      <c r="C103" s="41">
        <f>SUM(C104:C117)</f>
        <v>0</v>
      </c>
      <c r="D103" s="41">
        <f>D104+D107+D115</f>
        <v>15</v>
      </c>
      <c r="E103" s="41">
        <f aca="true" t="shared" si="9" ref="E103:U103">E104+E107+E115</f>
        <v>0</v>
      </c>
      <c r="F103" s="41">
        <f t="shared" si="9"/>
        <v>0</v>
      </c>
      <c r="G103" s="41">
        <f t="shared" si="9"/>
        <v>0</v>
      </c>
      <c r="H103" s="41">
        <f t="shared" si="9"/>
        <v>0</v>
      </c>
      <c r="I103" s="41">
        <f t="shared" si="9"/>
        <v>0</v>
      </c>
      <c r="J103" s="41">
        <f t="shared" si="9"/>
        <v>1</v>
      </c>
      <c r="K103" s="41">
        <f t="shared" si="9"/>
        <v>5</v>
      </c>
      <c r="L103" s="41">
        <f t="shared" si="9"/>
        <v>9</v>
      </c>
      <c r="M103" s="41">
        <f t="shared" si="9"/>
        <v>0</v>
      </c>
      <c r="N103" s="41">
        <f t="shared" si="9"/>
        <v>0</v>
      </c>
      <c r="O103" s="41">
        <f t="shared" si="9"/>
        <v>0</v>
      </c>
      <c r="P103" s="41">
        <f t="shared" si="9"/>
        <v>0</v>
      </c>
      <c r="Q103" s="41">
        <f t="shared" si="9"/>
        <v>0</v>
      </c>
      <c r="R103" s="41">
        <f t="shared" si="9"/>
        <v>0</v>
      </c>
      <c r="S103" s="41">
        <f t="shared" si="9"/>
        <v>0</v>
      </c>
      <c r="T103" s="41">
        <f t="shared" si="9"/>
        <v>5</v>
      </c>
      <c r="U103" s="52">
        <f t="shared" si="9"/>
        <v>11</v>
      </c>
    </row>
    <row r="104" spans="1:21" s="5" customFormat="1" ht="21.75" customHeight="1">
      <c r="A104" s="48">
        <v>2</v>
      </c>
      <c r="B104" s="36" t="s">
        <v>28</v>
      </c>
      <c r="C104" s="1"/>
      <c r="D104" s="1">
        <f aca="true" t="shared" si="10" ref="D104:U104">D105+D106</f>
        <v>2</v>
      </c>
      <c r="E104" s="1">
        <f t="shared" si="10"/>
        <v>0</v>
      </c>
      <c r="F104" s="1">
        <f t="shared" si="10"/>
        <v>0</v>
      </c>
      <c r="G104" s="1">
        <f t="shared" si="10"/>
        <v>0</v>
      </c>
      <c r="H104" s="1">
        <f t="shared" si="10"/>
        <v>0</v>
      </c>
      <c r="I104" s="1">
        <f t="shared" si="10"/>
        <v>0</v>
      </c>
      <c r="J104" s="1">
        <f t="shared" si="10"/>
        <v>0</v>
      </c>
      <c r="K104" s="1">
        <f t="shared" si="10"/>
        <v>0</v>
      </c>
      <c r="L104" s="1">
        <f t="shared" si="10"/>
        <v>2</v>
      </c>
      <c r="M104" s="1">
        <f t="shared" si="10"/>
        <v>0</v>
      </c>
      <c r="N104" s="1">
        <f t="shared" si="10"/>
        <v>0</v>
      </c>
      <c r="O104" s="1">
        <f t="shared" si="10"/>
        <v>0</v>
      </c>
      <c r="P104" s="1">
        <f t="shared" si="10"/>
        <v>0</v>
      </c>
      <c r="Q104" s="1">
        <f t="shared" si="10"/>
        <v>0</v>
      </c>
      <c r="R104" s="1">
        <f t="shared" si="10"/>
        <v>0</v>
      </c>
      <c r="S104" s="1">
        <f t="shared" si="10"/>
        <v>0</v>
      </c>
      <c r="T104" s="1">
        <f t="shared" si="10"/>
        <v>1</v>
      </c>
      <c r="U104" s="75">
        <f t="shared" si="10"/>
        <v>0</v>
      </c>
    </row>
    <row r="105" spans="1:22" s="6" customFormat="1" ht="21.75" customHeight="1">
      <c r="A105" s="53"/>
      <c r="B105" s="38" t="s">
        <v>67</v>
      </c>
      <c r="C105" s="1"/>
      <c r="D105" s="1">
        <v>1</v>
      </c>
      <c r="E105" s="1"/>
      <c r="F105" s="37"/>
      <c r="G105" s="37"/>
      <c r="H105" s="37"/>
      <c r="I105" s="37"/>
      <c r="J105" s="37"/>
      <c r="K105" s="37"/>
      <c r="L105" s="37">
        <v>1</v>
      </c>
      <c r="M105" s="37"/>
      <c r="N105" s="37"/>
      <c r="O105" s="37"/>
      <c r="P105" s="37"/>
      <c r="Q105" s="37"/>
      <c r="R105" s="37"/>
      <c r="S105" s="37"/>
      <c r="T105" s="37"/>
      <c r="U105" s="54"/>
      <c r="V105" s="3"/>
    </row>
    <row r="106" spans="1:22" s="6" customFormat="1" ht="21.75" customHeight="1">
      <c r="A106" s="53"/>
      <c r="B106" s="38" t="s">
        <v>76</v>
      </c>
      <c r="C106" s="1"/>
      <c r="D106" s="1">
        <v>1</v>
      </c>
      <c r="E106" s="1"/>
      <c r="F106" s="37"/>
      <c r="G106" s="37"/>
      <c r="H106" s="37"/>
      <c r="I106" s="37"/>
      <c r="J106" s="37"/>
      <c r="K106" s="37"/>
      <c r="L106" s="37">
        <v>1</v>
      </c>
      <c r="M106" s="37"/>
      <c r="N106" s="37"/>
      <c r="O106" s="37"/>
      <c r="P106" s="37"/>
      <c r="Q106" s="37"/>
      <c r="R106" s="37"/>
      <c r="S106" s="37"/>
      <c r="T106" s="37">
        <v>1</v>
      </c>
      <c r="U106" s="54"/>
      <c r="V106" s="3"/>
    </row>
    <row r="107" spans="1:21" s="5" customFormat="1" ht="21.75" customHeight="1">
      <c r="A107" s="48">
        <v>3</v>
      </c>
      <c r="B107" s="36" t="s">
        <v>29</v>
      </c>
      <c r="C107" s="1"/>
      <c r="D107" s="1">
        <f aca="true" t="shared" si="11" ref="D107:U107">D109+D110+D111+D112+D113+D114+D108</f>
        <v>11</v>
      </c>
      <c r="E107" s="1">
        <f t="shared" si="11"/>
        <v>0</v>
      </c>
      <c r="F107" s="1">
        <f t="shared" si="11"/>
        <v>0</v>
      </c>
      <c r="G107" s="1">
        <f t="shared" si="11"/>
        <v>0</v>
      </c>
      <c r="H107" s="1">
        <f t="shared" si="11"/>
        <v>0</v>
      </c>
      <c r="I107" s="1">
        <f t="shared" si="11"/>
        <v>0</v>
      </c>
      <c r="J107" s="1">
        <f t="shared" si="11"/>
        <v>0</v>
      </c>
      <c r="K107" s="1">
        <f t="shared" si="11"/>
        <v>4</v>
      </c>
      <c r="L107" s="1">
        <f t="shared" si="11"/>
        <v>7</v>
      </c>
      <c r="M107" s="1">
        <f t="shared" si="11"/>
        <v>0</v>
      </c>
      <c r="N107" s="1">
        <f t="shared" si="11"/>
        <v>0</v>
      </c>
      <c r="O107" s="1">
        <f t="shared" si="11"/>
        <v>0</v>
      </c>
      <c r="P107" s="1">
        <f t="shared" si="11"/>
        <v>0</v>
      </c>
      <c r="Q107" s="1">
        <f t="shared" si="11"/>
        <v>0</v>
      </c>
      <c r="R107" s="1">
        <f t="shared" si="11"/>
        <v>0</v>
      </c>
      <c r="S107" s="1">
        <f t="shared" si="11"/>
        <v>0</v>
      </c>
      <c r="T107" s="1">
        <f t="shared" si="11"/>
        <v>3</v>
      </c>
      <c r="U107" s="75">
        <f t="shared" si="11"/>
        <v>10</v>
      </c>
    </row>
    <row r="108" spans="1:22" s="6" customFormat="1" ht="21.75" customHeight="1">
      <c r="A108" s="53"/>
      <c r="B108" s="38" t="s">
        <v>81</v>
      </c>
      <c r="C108" s="1"/>
      <c r="D108" s="1">
        <v>2</v>
      </c>
      <c r="E108" s="1"/>
      <c r="F108" s="37"/>
      <c r="G108" s="37"/>
      <c r="H108" s="37"/>
      <c r="I108" s="37"/>
      <c r="J108" s="37"/>
      <c r="K108" s="37">
        <v>2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54">
        <v>2</v>
      </c>
      <c r="V108" s="3"/>
    </row>
    <row r="109" spans="1:22" s="6" customFormat="1" ht="21.75" customHeight="1">
      <c r="A109" s="53"/>
      <c r="B109" s="38" t="s">
        <v>82</v>
      </c>
      <c r="C109" s="1"/>
      <c r="D109" s="1">
        <v>2</v>
      </c>
      <c r="E109" s="1"/>
      <c r="F109" s="37"/>
      <c r="G109" s="37"/>
      <c r="H109" s="37"/>
      <c r="I109" s="37"/>
      <c r="J109" s="37"/>
      <c r="K109" s="37"/>
      <c r="L109" s="37">
        <v>2</v>
      </c>
      <c r="M109" s="37"/>
      <c r="N109" s="37"/>
      <c r="O109" s="37"/>
      <c r="P109" s="37"/>
      <c r="Q109" s="37"/>
      <c r="R109" s="37"/>
      <c r="S109" s="37"/>
      <c r="T109" s="37"/>
      <c r="U109" s="54">
        <v>2</v>
      </c>
      <c r="V109" s="3"/>
    </row>
    <row r="110" spans="1:22" s="6" customFormat="1" ht="21.75" customHeight="1">
      <c r="A110" s="53"/>
      <c r="B110" s="38" t="s">
        <v>83</v>
      </c>
      <c r="C110" s="1"/>
      <c r="D110" s="1">
        <v>1</v>
      </c>
      <c r="E110" s="1"/>
      <c r="F110" s="37"/>
      <c r="G110" s="37"/>
      <c r="H110" s="37"/>
      <c r="I110" s="37"/>
      <c r="J110" s="37"/>
      <c r="K110" s="37"/>
      <c r="L110" s="37">
        <v>1</v>
      </c>
      <c r="M110" s="37"/>
      <c r="N110" s="37"/>
      <c r="O110" s="37"/>
      <c r="P110" s="37"/>
      <c r="Q110" s="37"/>
      <c r="R110" s="37"/>
      <c r="S110" s="37"/>
      <c r="T110" s="37">
        <v>1</v>
      </c>
      <c r="U110" s="54"/>
      <c r="V110" s="3"/>
    </row>
    <row r="111" spans="1:22" s="6" customFormat="1" ht="21.75" customHeight="1">
      <c r="A111" s="53"/>
      <c r="B111" s="38" t="s">
        <v>84</v>
      </c>
      <c r="C111" s="1"/>
      <c r="D111" s="1">
        <v>1</v>
      </c>
      <c r="E111" s="1"/>
      <c r="F111" s="37"/>
      <c r="G111" s="37"/>
      <c r="H111" s="37"/>
      <c r="I111" s="37"/>
      <c r="J111" s="37"/>
      <c r="K111" s="37"/>
      <c r="L111" s="37">
        <v>1</v>
      </c>
      <c r="M111" s="37"/>
      <c r="N111" s="37"/>
      <c r="O111" s="37"/>
      <c r="P111" s="37"/>
      <c r="Q111" s="37"/>
      <c r="R111" s="37"/>
      <c r="S111" s="37"/>
      <c r="T111" s="37">
        <v>1</v>
      </c>
      <c r="U111" s="54">
        <v>1</v>
      </c>
      <c r="V111" s="3"/>
    </row>
    <row r="112" spans="1:22" s="6" customFormat="1" ht="21.75" customHeight="1">
      <c r="A112" s="53"/>
      <c r="B112" s="38" t="s">
        <v>88</v>
      </c>
      <c r="C112" s="1"/>
      <c r="D112" s="1">
        <v>3</v>
      </c>
      <c r="E112" s="1"/>
      <c r="F112" s="37"/>
      <c r="G112" s="37"/>
      <c r="H112" s="37"/>
      <c r="I112" s="37"/>
      <c r="J112" s="37"/>
      <c r="K112" s="37"/>
      <c r="L112" s="37">
        <v>3</v>
      </c>
      <c r="M112" s="37"/>
      <c r="N112" s="37"/>
      <c r="O112" s="37"/>
      <c r="P112" s="37"/>
      <c r="Q112" s="37"/>
      <c r="R112" s="37"/>
      <c r="S112" s="37"/>
      <c r="T112" s="37"/>
      <c r="U112" s="54">
        <v>3</v>
      </c>
      <c r="V112" s="3"/>
    </row>
    <row r="113" spans="1:22" s="6" customFormat="1" ht="21.75" customHeight="1">
      <c r="A113" s="53"/>
      <c r="B113" s="38" t="s">
        <v>89</v>
      </c>
      <c r="C113" s="1"/>
      <c r="D113" s="1">
        <v>1</v>
      </c>
      <c r="E113" s="1"/>
      <c r="F113" s="37"/>
      <c r="G113" s="37"/>
      <c r="H113" s="37"/>
      <c r="I113" s="37"/>
      <c r="J113" s="37"/>
      <c r="K113" s="37">
        <v>1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54">
        <v>1</v>
      </c>
      <c r="V113" s="3"/>
    </row>
    <row r="114" spans="1:22" s="6" customFormat="1" ht="21.75" customHeight="1">
      <c r="A114" s="53"/>
      <c r="B114" s="38" t="s">
        <v>90</v>
      </c>
      <c r="C114" s="1"/>
      <c r="D114" s="1">
        <v>1</v>
      </c>
      <c r="E114" s="1"/>
      <c r="F114" s="37"/>
      <c r="G114" s="37"/>
      <c r="H114" s="37"/>
      <c r="I114" s="37"/>
      <c r="J114" s="37"/>
      <c r="K114" s="37">
        <v>1</v>
      </c>
      <c r="L114" s="37"/>
      <c r="M114" s="37"/>
      <c r="N114" s="37"/>
      <c r="O114" s="37"/>
      <c r="P114" s="37"/>
      <c r="Q114" s="37"/>
      <c r="R114" s="37"/>
      <c r="S114" s="37"/>
      <c r="T114" s="37">
        <v>1</v>
      </c>
      <c r="U114" s="54">
        <v>1</v>
      </c>
      <c r="V114" s="3"/>
    </row>
    <row r="115" spans="1:21" s="5" customFormat="1" ht="21.75" customHeight="1">
      <c r="A115" s="48">
        <v>4</v>
      </c>
      <c r="B115" s="36" t="s">
        <v>30</v>
      </c>
      <c r="C115" s="1"/>
      <c r="D115" s="1">
        <f aca="true" t="shared" si="12" ref="D115:U115">D116+D117</f>
        <v>2</v>
      </c>
      <c r="E115" s="1">
        <f t="shared" si="12"/>
        <v>0</v>
      </c>
      <c r="F115" s="1">
        <f t="shared" si="12"/>
        <v>0</v>
      </c>
      <c r="G115" s="1">
        <f t="shared" si="12"/>
        <v>0</v>
      </c>
      <c r="H115" s="1">
        <f t="shared" si="12"/>
        <v>0</v>
      </c>
      <c r="I115" s="1">
        <f t="shared" si="12"/>
        <v>0</v>
      </c>
      <c r="J115" s="1">
        <f t="shared" si="12"/>
        <v>1</v>
      </c>
      <c r="K115" s="1">
        <f t="shared" si="12"/>
        <v>1</v>
      </c>
      <c r="L115" s="1">
        <f t="shared" si="12"/>
        <v>0</v>
      </c>
      <c r="M115" s="1">
        <f t="shared" si="12"/>
        <v>0</v>
      </c>
      <c r="N115" s="1">
        <f t="shared" si="12"/>
        <v>0</v>
      </c>
      <c r="O115" s="1">
        <f t="shared" si="12"/>
        <v>0</v>
      </c>
      <c r="P115" s="1">
        <f t="shared" si="12"/>
        <v>0</v>
      </c>
      <c r="Q115" s="1">
        <f t="shared" si="12"/>
        <v>0</v>
      </c>
      <c r="R115" s="1">
        <f t="shared" si="12"/>
        <v>0</v>
      </c>
      <c r="S115" s="1">
        <f t="shared" si="12"/>
        <v>0</v>
      </c>
      <c r="T115" s="1">
        <f t="shared" si="12"/>
        <v>1</v>
      </c>
      <c r="U115" s="75">
        <f t="shared" si="12"/>
        <v>1</v>
      </c>
    </row>
    <row r="116" spans="1:21" s="6" customFormat="1" ht="21.75" customHeight="1">
      <c r="A116" s="53"/>
      <c r="B116" s="38" t="s">
        <v>99</v>
      </c>
      <c r="C116" s="1"/>
      <c r="D116" s="1">
        <v>1</v>
      </c>
      <c r="E116" s="1"/>
      <c r="F116" s="37"/>
      <c r="G116" s="37"/>
      <c r="H116" s="37"/>
      <c r="I116" s="37"/>
      <c r="J116" s="37">
        <v>1</v>
      </c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54"/>
    </row>
    <row r="117" spans="1:21" s="6" customFormat="1" ht="21.75" customHeight="1" thickBot="1">
      <c r="A117" s="56"/>
      <c r="B117" s="57" t="s">
        <v>102</v>
      </c>
      <c r="C117" s="76"/>
      <c r="D117" s="76">
        <v>1</v>
      </c>
      <c r="E117" s="76"/>
      <c r="F117" s="58"/>
      <c r="G117" s="58"/>
      <c r="H117" s="58"/>
      <c r="I117" s="58"/>
      <c r="J117" s="58"/>
      <c r="K117" s="58">
        <v>1</v>
      </c>
      <c r="L117" s="58"/>
      <c r="M117" s="58"/>
      <c r="N117" s="58"/>
      <c r="O117" s="58"/>
      <c r="P117" s="58"/>
      <c r="Q117" s="58"/>
      <c r="R117" s="58"/>
      <c r="S117" s="58"/>
      <c r="T117" s="58">
        <v>1</v>
      </c>
      <c r="U117" s="59">
        <v>1</v>
      </c>
    </row>
    <row r="118" spans="1:21" s="24" customFormat="1" ht="27" customHeight="1" thickTop="1">
      <c r="A118" s="27"/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ht="34.5" customHeight="1">
      <c r="B119" s="35"/>
    </row>
    <row r="120" ht="84.75" customHeight="1"/>
    <row r="121" ht="84.75" customHeight="1"/>
    <row r="122" ht="84.75" customHeight="1"/>
    <row r="123" ht="84.75" customHeight="1"/>
    <row r="124" ht="84.75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</sheetData>
  <sheetProtection/>
  <mergeCells count="13">
    <mergeCell ref="C4:C5"/>
    <mergeCell ref="D4:D5"/>
    <mergeCell ref="F4:M4"/>
    <mergeCell ref="N4:P4"/>
    <mergeCell ref="Q4:S4"/>
    <mergeCell ref="T4:T5"/>
    <mergeCell ref="U4:U5"/>
    <mergeCell ref="B118:U118"/>
    <mergeCell ref="A1:U1"/>
    <mergeCell ref="A2:U2"/>
    <mergeCell ref="A4:A5"/>
    <mergeCell ref="B4:B5"/>
    <mergeCell ref="S3:U3"/>
  </mergeCells>
  <printOptions/>
  <pageMargins left="0.5" right="0.15" top="0.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X12" sqref="X12"/>
    </sheetView>
  </sheetViews>
  <sheetFormatPr defaultColWidth="9.00390625" defaultRowHeight="12.75"/>
  <cols>
    <col min="1" max="1" width="4.125" style="26" customWidth="1"/>
    <col min="2" max="2" width="39.625" style="4" customWidth="1"/>
    <col min="3" max="3" width="6.875" style="77" customWidth="1"/>
    <col min="4" max="4" width="6.375" style="77" customWidth="1"/>
    <col min="5" max="5" width="1.875" style="5" hidden="1" customWidth="1"/>
    <col min="6" max="7" width="5.375" style="3" hidden="1" customWidth="1"/>
    <col min="8" max="8" width="5.25390625" style="3" customWidth="1"/>
    <col min="9" max="9" width="7.125" style="3" customWidth="1"/>
    <col min="10" max="19" width="6.375" style="3" customWidth="1"/>
    <col min="20" max="20" width="6.125" style="3" customWidth="1"/>
    <col min="21" max="21" width="6.25390625" style="3" customWidth="1"/>
    <col min="22" max="22" width="32.00390625" style="3" customWidth="1"/>
    <col min="23" max="23" width="12.00390625" style="3" bestFit="1" customWidth="1"/>
    <col min="24" max="16384" width="9.125" style="3" customWidth="1"/>
  </cols>
  <sheetData>
    <row r="1" spans="1:21" s="6" customFormat="1" ht="24.75" customHeight="1">
      <c r="A1" s="90" t="s">
        <v>114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s="31" customFormat="1" ht="15.75" customHeight="1">
      <c r="A2" s="91" t="s">
        <v>116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s="6" customFormat="1" ht="50.2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89" t="s">
        <v>120</v>
      </c>
      <c r="T3" s="89"/>
      <c r="U3" s="89"/>
    </row>
    <row r="4" spans="1:21" s="5" customFormat="1" ht="30" customHeight="1" thickTop="1">
      <c r="A4" s="101" t="s">
        <v>115</v>
      </c>
      <c r="B4" s="96" t="s">
        <v>13</v>
      </c>
      <c r="C4" s="96" t="s">
        <v>41</v>
      </c>
      <c r="D4" s="96" t="s">
        <v>122</v>
      </c>
      <c r="E4" s="47" t="s">
        <v>37</v>
      </c>
      <c r="F4" s="96" t="s">
        <v>15</v>
      </c>
      <c r="G4" s="96"/>
      <c r="H4" s="96"/>
      <c r="I4" s="96"/>
      <c r="J4" s="96"/>
      <c r="K4" s="96"/>
      <c r="L4" s="96"/>
      <c r="M4" s="96"/>
      <c r="N4" s="96" t="s">
        <v>36</v>
      </c>
      <c r="O4" s="96"/>
      <c r="P4" s="96"/>
      <c r="Q4" s="96" t="s">
        <v>35</v>
      </c>
      <c r="R4" s="96"/>
      <c r="S4" s="96"/>
      <c r="T4" s="97" t="s">
        <v>3</v>
      </c>
      <c r="U4" s="99" t="s">
        <v>14</v>
      </c>
    </row>
    <row r="5" spans="1:21" s="5" customFormat="1" ht="87.75" customHeight="1">
      <c r="A5" s="102"/>
      <c r="B5" s="103"/>
      <c r="C5" s="103"/>
      <c r="D5" s="103"/>
      <c r="E5" s="1" t="s">
        <v>21</v>
      </c>
      <c r="F5" s="1" t="s">
        <v>22</v>
      </c>
      <c r="G5" s="45" t="s">
        <v>34</v>
      </c>
      <c r="H5" s="45" t="s">
        <v>16</v>
      </c>
      <c r="I5" s="46" t="s">
        <v>17</v>
      </c>
      <c r="J5" s="45" t="s">
        <v>4</v>
      </c>
      <c r="K5" s="45" t="s">
        <v>5</v>
      </c>
      <c r="L5" s="45" t="s">
        <v>6</v>
      </c>
      <c r="M5" s="45" t="s">
        <v>12</v>
      </c>
      <c r="N5" s="45" t="s">
        <v>0</v>
      </c>
      <c r="O5" s="45" t="s">
        <v>8</v>
      </c>
      <c r="P5" s="45" t="s">
        <v>6</v>
      </c>
      <c r="Q5" s="45" t="s">
        <v>7</v>
      </c>
      <c r="R5" s="45" t="s">
        <v>2</v>
      </c>
      <c r="S5" s="45" t="s">
        <v>1</v>
      </c>
      <c r="T5" s="98"/>
      <c r="U5" s="100"/>
    </row>
    <row r="6" spans="1:21" s="44" customFormat="1" ht="20.25" customHeight="1">
      <c r="A6" s="49"/>
      <c r="B6" s="40" t="s">
        <v>21</v>
      </c>
      <c r="C6" s="39">
        <f>C7+C19+C23+C28</f>
        <v>119</v>
      </c>
      <c r="D6" s="39">
        <f aca="true" t="shared" si="0" ref="D6:U6">D7+D19+D23+D28</f>
        <v>110</v>
      </c>
      <c r="E6" s="39" t="e">
        <f t="shared" si="0"/>
        <v>#REF!</v>
      </c>
      <c r="F6" s="39" t="e">
        <f t="shared" si="0"/>
        <v>#REF!</v>
      </c>
      <c r="G6" s="39" t="e">
        <f t="shared" si="0"/>
        <v>#REF!</v>
      </c>
      <c r="H6" s="39">
        <f t="shared" si="0"/>
        <v>0</v>
      </c>
      <c r="I6" s="39">
        <f t="shared" si="0"/>
        <v>2</v>
      </c>
      <c r="J6" s="39">
        <f t="shared" si="0"/>
        <v>66</v>
      </c>
      <c r="K6" s="39">
        <f t="shared" si="0"/>
        <v>14</v>
      </c>
      <c r="L6" s="39">
        <f t="shared" si="0"/>
        <v>23</v>
      </c>
      <c r="M6" s="39">
        <f t="shared" si="0"/>
        <v>5</v>
      </c>
      <c r="N6" s="39">
        <f t="shared" si="0"/>
        <v>0</v>
      </c>
      <c r="O6" s="39">
        <f t="shared" si="0"/>
        <v>4</v>
      </c>
      <c r="P6" s="39">
        <f t="shared" si="0"/>
        <v>18</v>
      </c>
      <c r="Q6" s="39">
        <f t="shared" si="0"/>
        <v>0</v>
      </c>
      <c r="R6" s="39">
        <f t="shared" si="0"/>
        <v>0</v>
      </c>
      <c r="S6" s="39">
        <f t="shared" si="0"/>
        <v>43</v>
      </c>
      <c r="T6" s="39">
        <f t="shared" si="0"/>
        <v>36</v>
      </c>
      <c r="U6" s="50">
        <f t="shared" si="0"/>
        <v>19</v>
      </c>
    </row>
    <row r="7" spans="1:21" s="42" customFormat="1" ht="20.25" customHeight="1">
      <c r="A7" s="51" t="s">
        <v>25</v>
      </c>
      <c r="B7" s="43" t="s">
        <v>110</v>
      </c>
      <c r="C7" s="41">
        <f>SUM(C8:C18)</f>
        <v>112</v>
      </c>
      <c r="D7" s="41">
        <f aca="true" t="shared" si="1" ref="D7:U7">SUM(D8:D18)</f>
        <v>88</v>
      </c>
      <c r="E7" s="41" t="e">
        <f t="shared" si="1"/>
        <v>#REF!</v>
      </c>
      <c r="F7" s="41" t="e">
        <f t="shared" si="1"/>
        <v>#REF!</v>
      </c>
      <c r="G7" s="41" t="e">
        <f t="shared" si="1"/>
        <v>#REF!</v>
      </c>
      <c r="H7" s="41">
        <f t="shared" si="1"/>
        <v>0</v>
      </c>
      <c r="I7" s="41">
        <f t="shared" si="1"/>
        <v>2</v>
      </c>
      <c r="J7" s="41">
        <f t="shared" si="1"/>
        <v>52</v>
      </c>
      <c r="K7" s="41">
        <f t="shared" si="1"/>
        <v>12</v>
      </c>
      <c r="L7" s="41">
        <f t="shared" si="1"/>
        <v>21</v>
      </c>
      <c r="M7" s="41">
        <f t="shared" si="1"/>
        <v>1</v>
      </c>
      <c r="N7" s="41">
        <f t="shared" si="1"/>
        <v>0</v>
      </c>
      <c r="O7" s="41">
        <f t="shared" si="1"/>
        <v>4</v>
      </c>
      <c r="P7" s="41">
        <f t="shared" si="1"/>
        <v>17</v>
      </c>
      <c r="Q7" s="41">
        <f t="shared" si="1"/>
        <v>0</v>
      </c>
      <c r="R7" s="41">
        <f t="shared" si="1"/>
        <v>0</v>
      </c>
      <c r="S7" s="41">
        <f t="shared" si="1"/>
        <v>34</v>
      </c>
      <c r="T7" s="41">
        <f t="shared" si="1"/>
        <v>30</v>
      </c>
      <c r="U7" s="52">
        <f t="shared" si="1"/>
        <v>15</v>
      </c>
    </row>
    <row r="8" spans="1:21" s="14" customFormat="1" ht="20.25" customHeight="1">
      <c r="A8" s="53">
        <v>1</v>
      </c>
      <c r="B8" s="38" t="s">
        <v>53</v>
      </c>
      <c r="C8" s="1">
        <v>15</v>
      </c>
      <c r="D8" s="1">
        <v>10</v>
      </c>
      <c r="E8" s="37" t="e">
        <f>#REF!+#REF!</f>
        <v>#REF!</v>
      </c>
      <c r="F8" s="37" t="e">
        <f>#REF!+#REF!</f>
        <v>#REF!</v>
      </c>
      <c r="G8" s="37" t="e">
        <f>#REF!+#REF!</f>
        <v>#REF!</v>
      </c>
      <c r="H8" s="37"/>
      <c r="I8" s="37"/>
      <c r="J8" s="37">
        <v>7</v>
      </c>
      <c r="K8" s="37"/>
      <c r="L8" s="37">
        <v>3</v>
      </c>
      <c r="M8" s="37"/>
      <c r="N8" s="37"/>
      <c r="O8" s="37">
        <v>1</v>
      </c>
      <c r="P8" s="37">
        <v>1</v>
      </c>
      <c r="Q8" s="37"/>
      <c r="R8" s="37"/>
      <c r="S8" s="37">
        <v>5</v>
      </c>
      <c r="T8" s="37">
        <v>2</v>
      </c>
      <c r="U8" s="54">
        <v>3</v>
      </c>
    </row>
    <row r="9" spans="1:21" s="14" customFormat="1" ht="20.25" customHeight="1">
      <c r="A9" s="53">
        <v>2</v>
      </c>
      <c r="B9" s="38" t="s">
        <v>54</v>
      </c>
      <c r="C9" s="1">
        <v>13</v>
      </c>
      <c r="D9" s="1">
        <v>4</v>
      </c>
      <c r="E9" s="37" t="e">
        <f>#REF!+#REF!</f>
        <v>#REF!</v>
      </c>
      <c r="F9" s="37" t="e">
        <f>#REF!+#REF!</f>
        <v>#REF!</v>
      </c>
      <c r="G9" s="37" t="e">
        <f>#REF!+#REF!</f>
        <v>#REF!</v>
      </c>
      <c r="H9" s="37"/>
      <c r="I9" s="37">
        <v>0</v>
      </c>
      <c r="J9" s="37">
        <v>3</v>
      </c>
      <c r="K9" s="37">
        <v>1</v>
      </c>
      <c r="L9" s="37"/>
      <c r="M9" s="37"/>
      <c r="N9" s="37"/>
      <c r="O9" s="37">
        <v>1</v>
      </c>
      <c r="P9" s="37">
        <v>1</v>
      </c>
      <c r="Q9" s="37"/>
      <c r="R9" s="37"/>
      <c r="S9" s="37">
        <v>3</v>
      </c>
      <c r="T9" s="37"/>
      <c r="U9" s="54">
        <v>1</v>
      </c>
    </row>
    <row r="10" spans="1:21" s="14" customFormat="1" ht="20.25" customHeight="1">
      <c r="A10" s="53">
        <v>3</v>
      </c>
      <c r="B10" s="38" t="s">
        <v>55</v>
      </c>
      <c r="C10" s="1">
        <v>5</v>
      </c>
      <c r="D10" s="1">
        <v>3</v>
      </c>
      <c r="E10" s="37"/>
      <c r="F10" s="37"/>
      <c r="G10" s="37"/>
      <c r="H10" s="37"/>
      <c r="I10" s="37"/>
      <c r="J10" s="37">
        <v>3</v>
      </c>
      <c r="K10" s="37"/>
      <c r="L10" s="37"/>
      <c r="M10" s="37"/>
      <c r="N10" s="37"/>
      <c r="O10" s="37"/>
      <c r="P10" s="37">
        <v>2</v>
      </c>
      <c r="Q10" s="37"/>
      <c r="R10" s="37"/>
      <c r="S10" s="37">
        <v>2</v>
      </c>
      <c r="T10" s="37">
        <v>1</v>
      </c>
      <c r="U10" s="54">
        <v>1</v>
      </c>
    </row>
    <row r="11" spans="1:21" s="14" customFormat="1" ht="20.25" customHeight="1">
      <c r="A11" s="53">
        <v>4</v>
      </c>
      <c r="B11" s="38" t="s">
        <v>56</v>
      </c>
      <c r="C11" s="1">
        <v>10</v>
      </c>
      <c r="D11" s="1">
        <v>8</v>
      </c>
      <c r="E11" s="37" t="e">
        <f>#REF!+#REF!</f>
        <v>#REF!</v>
      </c>
      <c r="F11" s="37" t="e">
        <f>#REF!+#REF!</f>
        <v>#REF!</v>
      </c>
      <c r="G11" s="37" t="e">
        <f>#REF!+#REF!</f>
        <v>#REF!</v>
      </c>
      <c r="H11" s="37"/>
      <c r="I11" s="37">
        <v>1</v>
      </c>
      <c r="J11" s="37">
        <v>3</v>
      </c>
      <c r="K11" s="37">
        <v>1</v>
      </c>
      <c r="L11" s="37">
        <v>3</v>
      </c>
      <c r="M11" s="37"/>
      <c r="N11" s="37"/>
      <c r="O11" s="37"/>
      <c r="P11" s="37">
        <v>2</v>
      </c>
      <c r="Q11" s="37"/>
      <c r="R11" s="37"/>
      <c r="S11" s="37">
        <v>2</v>
      </c>
      <c r="T11" s="37">
        <v>2</v>
      </c>
      <c r="U11" s="54">
        <v>1</v>
      </c>
    </row>
    <row r="12" spans="1:21" s="14" customFormat="1" ht="20.25" customHeight="1">
      <c r="A12" s="53">
        <v>5</v>
      </c>
      <c r="B12" s="38" t="s">
        <v>57</v>
      </c>
      <c r="C12" s="1">
        <v>17</v>
      </c>
      <c r="D12" s="1">
        <v>16</v>
      </c>
      <c r="E12" s="37" t="e">
        <f>#REF!+#REF!</f>
        <v>#REF!</v>
      </c>
      <c r="F12" s="37" t="e">
        <f>#REF!+#REF!</f>
        <v>#REF!</v>
      </c>
      <c r="G12" s="37" t="e">
        <f>#REF!+#REF!</f>
        <v>#REF!</v>
      </c>
      <c r="H12" s="37"/>
      <c r="I12" s="37"/>
      <c r="J12" s="37">
        <v>4</v>
      </c>
      <c r="K12" s="37">
        <v>2</v>
      </c>
      <c r="L12" s="37">
        <v>9</v>
      </c>
      <c r="M12" s="37">
        <v>1</v>
      </c>
      <c r="N12" s="37"/>
      <c r="O12" s="37">
        <v>1</v>
      </c>
      <c r="P12" s="37">
        <v>4</v>
      </c>
      <c r="Q12" s="37"/>
      <c r="R12" s="37"/>
      <c r="S12" s="37">
        <v>4</v>
      </c>
      <c r="T12" s="37">
        <v>3</v>
      </c>
      <c r="U12" s="54">
        <v>2</v>
      </c>
    </row>
    <row r="13" spans="1:21" s="14" customFormat="1" ht="20.25" customHeight="1">
      <c r="A13" s="53">
        <v>6</v>
      </c>
      <c r="B13" s="38" t="s">
        <v>58</v>
      </c>
      <c r="C13" s="1">
        <v>7</v>
      </c>
      <c r="D13" s="1">
        <v>6</v>
      </c>
      <c r="E13" s="37" t="e">
        <f>#REF!+#REF!</f>
        <v>#REF!</v>
      </c>
      <c r="F13" s="37" t="e">
        <f>#REF!+#REF!</f>
        <v>#REF!</v>
      </c>
      <c r="G13" s="37" t="e">
        <f>#REF!+#REF!</f>
        <v>#REF!</v>
      </c>
      <c r="H13" s="37"/>
      <c r="I13" s="37"/>
      <c r="J13" s="37">
        <v>4</v>
      </c>
      <c r="K13" s="37">
        <v>2</v>
      </c>
      <c r="L13" s="37"/>
      <c r="M13" s="37"/>
      <c r="N13" s="37"/>
      <c r="O13" s="37">
        <v>1</v>
      </c>
      <c r="P13" s="37">
        <v>1</v>
      </c>
      <c r="Q13" s="37"/>
      <c r="R13" s="37"/>
      <c r="S13" s="37">
        <v>3</v>
      </c>
      <c r="T13" s="37">
        <v>2</v>
      </c>
      <c r="U13" s="54"/>
    </row>
    <row r="14" spans="1:21" s="14" customFormat="1" ht="33" customHeight="1">
      <c r="A14" s="53">
        <v>7</v>
      </c>
      <c r="B14" s="38" t="s">
        <v>59</v>
      </c>
      <c r="C14" s="1">
        <v>19</v>
      </c>
      <c r="D14" s="1">
        <v>18</v>
      </c>
      <c r="E14" s="37" t="e">
        <f>#REF!+#REF!</f>
        <v>#REF!</v>
      </c>
      <c r="F14" s="37" t="e">
        <f>#REF!+#REF!</f>
        <v>#REF!</v>
      </c>
      <c r="G14" s="37" t="e">
        <f>#REF!+#REF!</f>
        <v>#REF!</v>
      </c>
      <c r="H14" s="37"/>
      <c r="I14" s="37">
        <v>1</v>
      </c>
      <c r="J14" s="37">
        <v>11</v>
      </c>
      <c r="K14" s="37">
        <v>3</v>
      </c>
      <c r="L14" s="37">
        <v>3</v>
      </c>
      <c r="M14" s="37"/>
      <c r="N14" s="37"/>
      <c r="O14" s="37"/>
      <c r="P14" s="37">
        <v>3</v>
      </c>
      <c r="Q14" s="37"/>
      <c r="R14" s="37"/>
      <c r="S14" s="37">
        <v>1</v>
      </c>
      <c r="T14" s="37">
        <v>11</v>
      </c>
      <c r="U14" s="54">
        <v>1</v>
      </c>
    </row>
    <row r="15" spans="1:21" s="14" customFormat="1" ht="20.25" customHeight="1">
      <c r="A15" s="53">
        <v>8</v>
      </c>
      <c r="B15" s="38" t="s">
        <v>61</v>
      </c>
      <c r="C15" s="1">
        <v>2</v>
      </c>
      <c r="D15" s="1">
        <v>2</v>
      </c>
      <c r="E15" s="37" t="e">
        <f>#REF!+#REF!</f>
        <v>#REF!</v>
      </c>
      <c r="F15" s="37" t="e">
        <f>#REF!+#REF!</f>
        <v>#REF!</v>
      </c>
      <c r="G15" s="37" t="e">
        <f>#REF!+#REF!</f>
        <v>#REF!</v>
      </c>
      <c r="H15" s="37"/>
      <c r="I15" s="37"/>
      <c r="J15" s="37">
        <v>2</v>
      </c>
      <c r="K15" s="37"/>
      <c r="L15" s="37"/>
      <c r="M15" s="37"/>
      <c r="N15" s="37"/>
      <c r="O15" s="37"/>
      <c r="P15" s="37">
        <v>1</v>
      </c>
      <c r="Q15" s="37"/>
      <c r="R15" s="37"/>
      <c r="S15" s="37">
        <v>2</v>
      </c>
      <c r="T15" s="37">
        <v>2</v>
      </c>
      <c r="U15" s="54">
        <v>1</v>
      </c>
    </row>
    <row r="16" spans="1:21" s="14" customFormat="1" ht="20.25" customHeight="1">
      <c r="A16" s="53">
        <v>9</v>
      </c>
      <c r="B16" s="38" t="s">
        <v>47</v>
      </c>
      <c r="C16" s="1">
        <v>10</v>
      </c>
      <c r="D16" s="1">
        <v>12</v>
      </c>
      <c r="E16" s="37"/>
      <c r="F16" s="37"/>
      <c r="G16" s="37"/>
      <c r="H16" s="37"/>
      <c r="I16" s="37"/>
      <c r="J16" s="37">
        <v>7</v>
      </c>
      <c r="K16" s="37">
        <v>2</v>
      </c>
      <c r="L16" s="37">
        <v>3</v>
      </c>
      <c r="M16" s="37"/>
      <c r="N16" s="37"/>
      <c r="O16" s="37"/>
      <c r="P16" s="37">
        <v>1</v>
      </c>
      <c r="Q16" s="37"/>
      <c r="R16" s="37"/>
      <c r="S16" s="37">
        <v>4</v>
      </c>
      <c r="T16" s="37">
        <v>4</v>
      </c>
      <c r="U16" s="54">
        <v>4</v>
      </c>
    </row>
    <row r="17" spans="1:21" s="14" customFormat="1" ht="20.25" customHeight="1">
      <c r="A17" s="53">
        <v>10</v>
      </c>
      <c r="B17" s="38" t="s">
        <v>106</v>
      </c>
      <c r="C17" s="1">
        <v>9</v>
      </c>
      <c r="D17" s="1">
        <v>6</v>
      </c>
      <c r="E17" s="37"/>
      <c r="F17" s="37"/>
      <c r="G17" s="37"/>
      <c r="H17" s="37"/>
      <c r="I17" s="37"/>
      <c r="J17" s="37">
        <v>5</v>
      </c>
      <c r="K17" s="37">
        <v>1</v>
      </c>
      <c r="L17" s="37"/>
      <c r="M17" s="37"/>
      <c r="N17" s="37"/>
      <c r="O17" s="37"/>
      <c r="P17" s="37"/>
      <c r="Q17" s="37"/>
      <c r="R17" s="37"/>
      <c r="S17" s="37">
        <v>5</v>
      </c>
      <c r="T17" s="37">
        <v>2</v>
      </c>
      <c r="U17" s="54">
        <v>1</v>
      </c>
    </row>
    <row r="18" spans="1:21" s="14" customFormat="1" ht="26.25" customHeight="1">
      <c r="A18" s="53">
        <v>11</v>
      </c>
      <c r="B18" s="38" t="s">
        <v>107</v>
      </c>
      <c r="C18" s="1">
        <v>5</v>
      </c>
      <c r="D18" s="1">
        <v>3</v>
      </c>
      <c r="E18" s="37"/>
      <c r="F18" s="37"/>
      <c r="G18" s="37"/>
      <c r="H18" s="37"/>
      <c r="I18" s="37"/>
      <c r="J18" s="37">
        <v>3</v>
      </c>
      <c r="K18" s="37"/>
      <c r="L18" s="37"/>
      <c r="M18" s="37"/>
      <c r="N18" s="37"/>
      <c r="O18" s="37"/>
      <c r="P18" s="37">
        <v>1</v>
      </c>
      <c r="Q18" s="37"/>
      <c r="R18" s="37"/>
      <c r="S18" s="37">
        <v>3</v>
      </c>
      <c r="T18" s="37">
        <v>1</v>
      </c>
      <c r="U18" s="54">
        <v>0</v>
      </c>
    </row>
    <row r="19" spans="1:21" s="42" customFormat="1" ht="22.5" customHeight="1">
      <c r="A19" s="51" t="s">
        <v>26</v>
      </c>
      <c r="B19" s="43" t="s">
        <v>38</v>
      </c>
      <c r="C19" s="41">
        <f>C20+C21+C22</f>
        <v>7</v>
      </c>
      <c r="D19" s="41">
        <f aca="true" t="shared" si="2" ref="D19:U19">D20+D21+D22</f>
        <v>5</v>
      </c>
      <c r="E19" s="41">
        <f t="shared" si="2"/>
        <v>0</v>
      </c>
      <c r="F19" s="41">
        <f t="shared" si="2"/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1</v>
      </c>
      <c r="K19" s="41">
        <f t="shared" si="2"/>
        <v>0</v>
      </c>
      <c r="L19" s="41">
        <f t="shared" si="2"/>
        <v>0</v>
      </c>
      <c r="M19" s="41">
        <f t="shared" si="2"/>
        <v>4</v>
      </c>
      <c r="N19" s="41">
        <f t="shared" si="2"/>
        <v>0</v>
      </c>
      <c r="O19" s="41">
        <f t="shared" si="2"/>
        <v>0</v>
      </c>
      <c r="P19" s="41">
        <f t="shared" si="2"/>
        <v>0</v>
      </c>
      <c r="Q19" s="41">
        <f t="shared" si="2"/>
        <v>0</v>
      </c>
      <c r="R19" s="41">
        <f t="shared" si="2"/>
        <v>0</v>
      </c>
      <c r="S19" s="41">
        <f t="shared" si="2"/>
        <v>0</v>
      </c>
      <c r="T19" s="41">
        <f t="shared" si="2"/>
        <v>1</v>
      </c>
      <c r="U19" s="52">
        <f t="shared" si="2"/>
        <v>2</v>
      </c>
    </row>
    <row r="20" spans="1:21" s="14" customFormat="1" ht="18.75" customHeight="1">
      <c r="A20" s="53">
        <v>1</v>
      </c>
      <c r="B20" s="38" t="s">
        <v>53</v>
      </c>
      <c r="C20" s="1">
        <v>1</v>
      </c>
      <c r="D20" s="1">
        <v>1</v>
      </c>
      <c r="E20" s="37"/>
      <c r="F20" s="37"/>
      <c r="G20" s="37"/>
      <c r="H20" s="37"/>
      <c r="I20" s="37"/>
      <c r="J20" s="37">
        <v>1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54"/>
    </row>
    <row r="21" spans="1:21" s="14" customFormat="1" ht="21.75" customHeight="1">
      <c r="A21" s="53">
        <v>2</v>
      </c>
      <c r="B21" s="38" t="s">
        <v>60</v>
      </c>
      <c r="C21" s="1">
        <v>5</v>
      </c>
      <c r="D21" s="1">
        <v>3</v>
      </c>
      <c r="E21" s="37"/>
      <c r="F21" s="37"/>
      <c r="G21" s="37"/>
      <c r="H21" s="37"/>
      <c r="I21" s="37"/>
      <c r="J21" s="37"/>
      <c r="K21" s="37"/>
      <c r="L21" s="37"/>
      <c r="M21" s="37">
        <v>3</v>
      </c>
      <c r="N21" s="37"/>
      <c r="O21" s="37"/>
      <c r="P21" s="37"/>
      <c r="Q21" s="37"/>
      <c r="R21" s="37"/>
      <c r="S21" s="37"/>
      <c r="T21" s="37">
        <v>1</v>
      </c>
      <c r="U21" s="54">
        <v>2</v>
      </c>
    </row>
    <row r="22" spans="1:21" s="6" customFormat="1" ht="32.25" customHeight="1">
      <c r="A22" s="53">
        <v>3</v>
      </c>
      <c r="B22" s="38" t="s">
        <v>59</v>
      </c>
      <c r="C22" s="1">
        <v>1</v>
      </c>
      <c r="D22" s="1">
        <v>1</v>
      </c>
      <c r="E22" s="37"/>
      <c r="F22" s="37"/>
      <c r="G22" s="37"/>
      <c r="H22" s="37"/>
      <c r="I22" s="37"/>
      <c r="J22" s="37"/>
      <c r="K22" s="37"/>
      <c r="L22" s="37"/>
      <c r="M22" s="37">
        <v>1</v>
      </c>
      <c r="N22" s="37"/>
      <c r="O22" s="37"/>
      <c r="P22" s="37"/>
      <c r="Q22" s="37"/>
      <c r="R22" s="37"/>
      <c r="S22" s="37"/>
      <c r="T22" s="37"/>
      <c r="U22" s="54"/>
    </row>
    <row r="23" spans="1:21" s="42" customFormat="1" ht="27" customHeight="1">
      <c r="A23" s="51" t="s">
        <v>27</v>
      </c>
      <c r="B23" s="43" t="s">
        <v>109</v>
      </c>
      <c r="C23" s="41"/>
      <c r="D23" s="41">
        <f>D24+D25+D26+D27</f>
        <v>8</v>
      </c>
      <c r="E23" s="41">
        <f aca="true" t="shared" si="3" ref="E23:U23">E24+E25+E26+E27</f>
        <v>0</v>
      </c>
      <c r="F23" s="41">
        <f t="shared" si="3"/>
        <v>0</v>
      </c>
      <c r="G23" s="41">
        <f t="shared" si="3"/>
        <v>0</v>
      </c>
      <c r="H23" s="41">
        <f t="shared" si="3"/>
        <v>0</v>
      </c>
      <c r="I23" s="41">
        <f t="shared" si="3"/>
        <v>0</v>
      </c>
      <c r="J23" s="41">
        <f t="shared" si="3"/>
        <v>5</v>
      </c>
      <c r="K23" s="41">
        <f t="shared" si="3"/>
        <v>1</v>
      </c>
      <c r="L23" s="41">
        <f t="shared" si="3"/>
        <v>2</v>
      </c>
      <c r="M23" s="41">
        <f t="shared" si="3"/>
        <v>0</v>
      </c>
      <c r="N23" s="41">
        <f t="shared" si="3"/>
        <v>0</v>
      </c>
      <c r="O23" s="41">
        <f t="shared" si="3"/>
        <v>0</v>
      </c>
      <c r="P23" s="41">
        <f t="shared" si="3"/>
        <v>1</v>
      </c>
      <c r="Q23" s="41">
        <f t="shared" si="3"/>
        <v>0</v>
      </c>
      <c r="R23" s="41">
        <f t="shared" si="3"/>
        <v>0</v>
      </c>
      <c r="S23" s="41">
        <f t="shared" si="3"/>
        <v>8</v>
      </c>
      <c r="T23" s="41">
        <f t="shared" si="3"/>
        <v>2</v>
      </c>
      <c r="U23" s="52">
        <f t="shared" si="3"/>
        <v>0</v>
      </c>
    </row>
    <row r="24" spans="1:21" s="14" customFormat="1" ht="19.5" customHeight="1">
      <c r="A24" s="53">
        <v>1</v>
      </c>
      <c r="B24" s="38" t="s">
        <v>54</v>
      </c>
      <c r="C24" s="1"/>
      <c r="D24" s="1">
        <v>5</v>
      </c>
      <c r="E24" s="37"/>
      <c r="F24" s="37"/>
      <c r="G24" s="37"/>
      <c r="H24" s="37"/>
      <c r="I24" s="37"/>
      <c r="J24" s="37">
        <v>2</v>
      </c>
      <c r="K24" s="37">
        <v>1</v>
      </c>
      <c r="L24" s="37">
        <v>2</v>
      </c>
      <c r="M24" s="37"/>
      <c r="N24" s="37"/>
      <c r="O24" s="37"/>
      <c r="P24" s="37">
        <v>1</v>
      </c>
      <c r="Q24" s="37"/>
      <c r="R24" s="37"/>
      <c r="S24" s="37">
        <v>5</v>
      </c>
      <c r="T24" s="37">
        <v>1</v>
      </c>
      <c r="U24" s="54">
        <v>0</v>
      </c>
    </row>
    <row r="25" spans="1:21" ht="19.5" customHeight="1">
      <c r="A25" s="55">
        <v>2</v>
      </c>
      <c r="B25" s="38" t="s">
        <v>55</v>
      </c>
      <c r="C25" s="1"/>
      <c r="D25" s="1">
        <v>1</v>
      </c>
      <c r="E25" s="37"/>
      <c r="F25" s="37"/>
      <c r="G25" s="37"/>
      <c r="H25" s="37"/>
      <c r="I25" s="37"/>
      <c r="J25" s="37">
        <v>1</v>
      </c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/>
      <c r="U25" s="54"/>
    </row>
    <row r="26" spans="1:21" s="6" customFormat="1" ht="31.5" customHeight="1">
      <c r="A26" s="53">
        <v>3</v>
      </c>
      <c r="B26" s="38" t="s">
        <v>107</v>
      </c>
      <c r="C26" s="1"/>
      <c r="D26" s="1">
        <v>1</v>
      </c>
      <c r="E26" s="37"/>
      <c r="F26" s="37"/>
      <c r="G26" s="37"/>
      <c r="H26" s="37"/>
      <c r="I26" s="37"/>
      <c r="J26" s="37">
        <v>1</v>
      </c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>
        <v>1</v>
      </c>
      <c r="U26" s="54">
        <v>0</v>
      </c>
    </row>
    <row r="27" spans="1:21" s="14" customFormat="1" ht="24" customHeight="1">
      <c r="A27" s="53">
        <v>4</v>
      </c>
      <c r="B27" s="38" t="s">
        <v>60</v>
      </c>
      <c r="C27" s="1"/>
      <c r="D27" s="1">
        <v>1</v>
      </c>
      <c r="E27" s="37"/>
      <c r="F27" s="37"/>
      <c r="G27" s="37"/>
      <c r="H27" s="37"/>
      <c r="I27" s="37"/>
      <c r="J27" s="37">
        <v>1</v>
      </c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54"/>
    </row>
    <row r="28" spans="1:21" s="42" customFormat="1" ht="23.25" customHeight="1">
      <c r="A28" s="51" t="s">
        <v>32</v>
      </c>
      <c r="B28" s="43" t="s">
        <v>108</v>
      </c>
      <c r="C28" s="41"/>
      <c r="D28" s="41">
        <f>D29+D30+D31+D32+D33+D34+D35</f>
        <v>9</v>
      </c>
      <c r="E28" s="41">
        <f aca="true" t="shared" si="4" ref="E28:U28">E29+E30+E31+E32+E33+E34+E35</f>
        <v>0</v>
      </c>
      <c r="F28" s="41">
        <f t="shared" si="4"/>
        <v>0</v>
      </c>
      <c r="G28" s="41">
        <f t="shared" si="4"/>
        <v>0</v>
      </c>
      <c r="H28" s="41">
        <f t="shared" si="4"/>
        <v>0</v>
      </c>
      <c r="I28" s="41">
        <f t="shared" si="4"/>
        <v>0</v>
      </c>
      <c r="J28" s="41">
        <f t="shared" si="4"/>
        <v>8</v>
      </c>
      <c r="K28" s="41">
        <f t="shared" si="4"/>
        <v>1</v>
      </c>
      <c r="L28" s="41">
        <f t="shared" si="4"/>
        <v>0</v>
      </c>
      <c r="M28" s="41">
        <f t="shared" si="4"/>
        <v>0</v>
      </c>
      <c r="N28" s="41">
        <f t="shared" si="4"/>
        <v>0</v>
      </c>
      <c r="O28" s="41">
        <f t="shared" si="4"/>
        <v>0</v>
      </c>
      <c r="P28" s="41">
        <f t="shared" si="4"/>
        <v>0</v>
      </c>
      <c r="Q28" s="41">
        <f t="shared" si="4"/>
        <v>0</v>
      </c>
      <c r="R28" s="41">
        <f t="shared" si="4"/>
        <v>0</v>
      </c>
      <c r="S28" s="41">
        <f t="shared" si="4"/>
        <v>1</v>
      </c>
      <c r="T28" s="41">
        <f t="shared" si="4"/>
        <v>3</v>
      </c>
      <c r="U28" s="52">
        <f t="shared" si="4"/>
        <v>2</v>
      </c>
    </row>
    <row r="29" spans="1:21" s="14" customFormat="1" ht="23.25" customHeight="1">
      <c r="A29" s="53">
        <v>1</v>
      </c>
      <c r="B29" s="38" t="s">
        <v>53</v>
      </c>
      <c r="C29" s="1"/>
      <c r="D29" s="1">
        <v>2</v>
      </c>
      <c r="E29" s="37"/>
      <c r="F29" s="37"/>
      <c r="G29" s="37"/>
      <c r="H29" s="37"/>
      <c r="I29" s="37"/>
      <c r="J29" s="37">
        <v>2</v>
      </c>
      <c r="K29" s="37"/>
      <c r="L29" s="37"/>
      <c r="M29" s="37"/>
      <c r="N29" s="37"/>
      <c r="O29" s="37"/>
      <c r="P29" s="37"/>
      <c r="Q29" s="37"/>
      <c r="R29" s="37"/>
      <c r="S29" s="37">
        <v>1</v>
      </c>
      <c r="T29" s="37"/>
      <c r="U29" s="54">
        <v>1</v>
      </c>
    </row>
    <row r="30" spans="1:21" s="6" customFormat="1" ht="23.25" customHeight="1">
      <c r="A30" s="53">
        <v>2</v>
      </c>
      <c r="B30" s="38" t="s">
        <v>55</v>
      </c>
      <c r="C30" s="1"/>
      <c r="D30" s="1">
        <v>1</v>
      </c>
      <c r="E30" s="37"/>
      <c r="F30" s="37"/>
      <c r="G30" s="37"/>
      <c r="H30" s="37"/>
      <c r="I30" s="37"/>
      <c r="J30" s="37">
        <v>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54"/>
    </row>
    <row r="31" spans="1:21" s="6" customFormat="1" ht="23.25" customHeight="1">
      <c r="A31" s="53">
        <v>3</v>
      </c>
      <c r="B31" s="38" t="s">
        <v>56</v>
      </c>
      <c r="C31" s="1"/>
      <c r="D31" s="1">
        <v>1</v>
      </c>
      <c r="E31" s="37"/>
      <c r="F31" s="37"/>
      <c r="G31" s="37"/>
      <c r="H31" s="37"/>
      <c r="I31" s="37"/>
      <c r="J31" s="37">
        <v>1</v>
      </c>
      <c r="K31" s="37"/>
      <c r="L31" s="37"/>
      <c r="M31" s="37"/>
      <c r="N31" s="37"/>
      <c r="O31" s="37"/>
      <c r="P31" s="37"/>
      <c r="Q31" s="37"/>
      <c r="R31" s="37"/>
      <c r="S31" s="37"/>
      <c r="T31" s="37">
        <v>1</v>
      </c>
      <c r="U31" s="54"/>
    </row>
    <row r="32" spans="1:21" s="6" customFormat="1" ht="25.5" customHeight="1">
      <c r="A32" s="53">
        <v>4</v>
      </c>
      <c r="B32" s="38" t="s">
        <v>50</v>
      </c>
      <c r="C32" s="1"/>
      <c r="D32" s="1">
        <v>2</v>
      </c>
      <c r="E32" s="37"/>
      <c r="F32" s="37"/>
      <c r="G32" s="37"/>
      <c r="H32" s="37"/>
      <c r="I32" s="37"/>
      <c r="J32" s="37">
        <v>2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54"/>
    </row>
    <row r="33" spans="1:21" s="6" customFormat="1" ht="25.5" customHeight="1">
      <c r="A33" s="53">
        <v>5</v>
      </c>
      <c r="B33" s="38" t="s">
        <v>57</v>
      </c>
      <c r="C33" s="1"/>
      <c r="D33" s="1">
        <v>1</v>
      </c>
      <c r="E33" s="37"/>
      <c r="F33" s="37"/>
      <c r="G33" s="37"/>
      <c r="H33" s="37"/>
      <c r="I33" s="37"/>
      <c r="J33" s="37"/>
      <c r="K33" s="37">
        <v>1</v>
      </c>
      <c r="L33" s="37"/>
      <c r="M33" s="37"/>
      <c r="N33" s="37"/>
      <c r="O33" s="37"/>
      <c r="P33" s="37"/>
      <c r="Q33" s="37"/>
      <c r="R33" s="37"/>
      <c r="S33" s="37"/>
      <c r="T33" s="37">
        <v>1</v>
      </c>
      <c r="U33" s="54">
        <v>1</v>
      </c>
    </row>
    <row r="34" spans="1:21" s="6" customFormat="1" ht="25.5" customHeight="1">
      <c r="A34" s="53">
        <v>6</v>
      </c>
      <c r="B34" s="38" t="s">
        <v>59</v>
      </c>
      <c r="C34" s="1"/>
      <c r="D34" s="1">
        <v>1</v>
      </c>
      <c r="E34" s="37"/>
      <c r="F34" s="37"/>
      <c r="G34" s="37"/>
      <c r="H34" s="37"/>
      <c r="I34" s="37"/>
      <c r="J34" s="37">
        <v>1</v>
      </c>
      <c r="K34" s="37"/>
      <c r="L34" s="37"/>
      <c r="M34" s="37"/>
      <c r="N34" s="37"/>
      <c r="O34" s="37"/>
      <c r="P34" s="37"/>
      <c r="Q34" s="37"/>
      <c r="R34" s="37"/>
      <c r="S34" s="37"/>
      <c r="T34" s="37">
        <v>1</v>
      </c>
      <c r="U34" s="54"/>
    </row>
    <row r="35" spans="1:21" s="6" customFormat="1" ht="22.5" customHeight="1" thickBot="1">
      <c r="A35" s="56">
        <v>7</v>
      </c>
      <c r="B35" s="57" t="s">
        <v>62</v>
      </c>
      <c r="C35" s="76"/>
      <c r="D35" s="76">
        <v>1</v>
      </c>
      <c r="E35" s="58"/>
      <c r="F35" s="58"/>
      <c r="G35" s="58"/>
      <c r="H35" s="58"/>
      <c r="I35" s="58"/>
      <c r="J35" s="58">
        <v>1</v>
      </c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</row>
    <row r="36" ht="18" customHeight="1" thickTop="1"/>
    <row r="37" ht="18" customHeight="1"/>
  </sheetData>
  <sheetProtection/>
  <mergeCells count="12">
    <mergeCell ref="B4:B5"/>
    <mergeCell ref="F4:M4"/>
    <mergeCell ref="N4:P4"/>
    <mergeCell ref="Q4:S4"/>
    <mergeCell ref="A2:U2"/>
    <mergeCell ref="A1:U1"/>
    <mergeCell ref="A4:A5"/>
    <mergeCell ref="C4:C5"/>
    <mergeCell ref="T4:T5"/>
    <mergeCell ref="S3:U3"/>
    <mergeCell ref="U4:U5"/>
    <mergeCell ref="D4:D5"/>
  </mergeCells>
  <printOptions/>
  <pageMargins left="0.24" right="0.17" top="0.33" bottom="0.61" header="0.31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 Windows 8</cp:lastModifiedBy>
  <cp:lastPrinted>2017-11-06T03:26:51Z</cp:lastPrinted>
  <dcterms:created xsi:type="dcterms:W3CDTF">2006-06-06T09:43:41Z</dcterms:created>
  <dcterms:modified xsi:type="dcterms:W3CDTF">2017-11-17T04:18:06Z</dcterms:modified>
  <cp:category/>
  <cp:version/>
  <cp:contentType/>
  <cp:contentStatus/>
</cp:coreProperties>
</file>